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<sst xmlns="http://schemas.openxmlformats.org/spreadsheetml/2006/main" count="64" uniqueCount="46">
  <si>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</si>
  <si>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</si>
  <si>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</si>
  <si>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</si>
  <si>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</si>
  <si>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</si>
  <si>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</si>
  <si>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</si>
  <si>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</si>
  <si>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</si>
  <si>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</si>
  <si>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</si>
  <si>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</si>
  <si>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</si>
  <si>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</si>
  <si>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</si>
  <si>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</si>
  <si>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</si>
  <si>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</si>
  <si>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</si>
  <si>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</si>
  <si>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</si>
  <si>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</si>
  <si>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</si>
  <si>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</si>
  <si>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</si>
  <si>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</si>
  <si>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</si>
  <si>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</si>
  <si>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</si>
  <si>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</si>
  <si>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</si>
  <si>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</si>
  <si>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Nyderlandai</t>
  </si>
  <si>
    <t xml:space="preserve">Pastaba: </t>
  </si>
  <si>
    <t>Šaltinis Europos Komisija</t>
  </si>
  <si>
    <t>...</t>
  </si>
  <si>
    <t>28 sav.
(07 10–16)</t>
  </si>
  <si>
    <t>29 sav.
(07 17–23)</t>
  </si>
  <si>
    <t>30 sav.
(07 24–30)</t>
  </si>
  <si>
    <t>31 sav.
(08 01–07)</t>
  </si>
  <si>
    <t>31 sav.
(07 31–08 06)</t>
  </si>
  <si>
    <t>…</t>
  </si>
  <si>
    <t>Kiaulių (E klasės) supirkimo kainos Europos Sąjungos valstybėse 2023 m. 28–31 sav.,  EUR/100 kg (be PVM)</t>
  </si>
  <si>
    <t>*lyginant 2023 m. 31 savaitę su 2023 m. 30 savaite</t>
  </si>
  <si>
    <t xml:space="preserve">**lyginant 2023 m. 31 savaitę su 2022 m. 31 savaite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</si>
</sst>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  <numFmt numFmtId="201" formatCode="#,##0.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2" fillId="0" borderId="14" xfId="0" applyFont="1" applyBorder="1" applyAlignment="1">
      <alignment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17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4" fontId="26" fillId="24" borderId="18" xfId="0" applyNumberFormat="1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/>
    </xf>
    <xf numFmtId="4" fontId="26" fillId="24" borderId="20" xfId="0" applyNumberFormat="1" applyFont="1" applyFill="1" applyBorder="1" applyAlignment="1">
      <alignment horizontal="center" vertical="center"/>
    </xf>
    <xf numFmtId="2" fontId="26" fillId="24" borderId="21" xfId="0" applyNumberFormat="1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left" vertical="center" wrapText="1"/>
    </xf>
    <xf numFmtId="0" fontId="22" fillId="16" borderId="23" xfId="0" applyFont="1" applyFill="1" applyBorder="1" applyAlignment="1">
      <alignment horizontal="left" vertical="center" wrapText="1"/>
    </xf>
    <xf numFmtId="0" fontId="22" fillId="16" borderId="24" xfId="0" applyFont="1" applyFill="1" applyBorder="1" applyAlignment="1">
      <alignment horizontal="center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6" xfId="0" applyFont="1" applyFill="1" applyBorder="1" applyAlignment="1">
      <alignment horizontal="center"/>
    </xf>
    <xf numFmtId="0" fontId="22" fillId="16" borderId="27" xfId="0" applyFont="1" applyFill="1" applyBorder="1" applyAlignment="1">
      <alignment horizontal="center"/>
    </xf>
    <xf numFmtId="0" fontId="22" fillId="16" borderId="28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zoomScalePageLayoutView="0" workbookViewId="0" topLeftCell="A1">
      <selection activeCell="K39" sqref="K39"/>
    </sheetView>
  </sheetViews>
  <sheetFormatPr defaultColWidth="9.140625" defaultRowHeight="12.75"/>
  <cols>
    <col min="1" max="1" width="13.7109375" style="0" customWidth="1"/>
    <col min="2" max="2" width="12.7109375" style="0" customWidth="1"/>
    <col min="3" max="3" width="13.7109375" style="0" customWidth="1"/>
    <col min="4" max="4" width="14.57421875" style="0" customWidth="1"/>
    <col min="5" max="6" width="13.57421875" style="0" customWidth="1"/>
    <col min="7" max="7" width="9.57421875" style="0" customWidth="1"/>
    <col min="8" max="8" width="10.421875" style="0" customWidth="1"/>
  </cols>
  <sheetData>
    <row r="1" spans="1:8" ht="12.75" customHeight="1">
      <c r="A1" s="11"/>
      <c r="B1" s="11"/>
      <c r="C1" s="11"/>
      <c r="D1" s="11"/>
      <c r="E1" s="11"/>
      <c r="F1" s="11"/>
      <c r="G1" s="11"/>
      <c r="H1" s="11"/>
    </row>
    <row r="2" spans="1:8" ht="24" customHeight="1">
      <c r="A2" s="38" t="s">
        <v>43</v>
      </c>
      <c r="B2" s="38"/>
      <c r="C2" s="38"/>
      <c r="D2" s="38"/>
      <c r="E2" s="38"/>
      <c r="F2" s="38"/>
      <c r="G2" s="38"/>
      <c r="H2" s="38"/>
    </row>
    <row r="3" spans="1:8" s="2" customFormat="1" ht="14.25" customHeight="1">
      <c r="A3" s="11"/>
      <c r="B3" s="11"/>
      <c r="C3" s="11"/>
      <c r="D3" s="11"/>
      <c r="E3" s="11"/>
      <c r="F3" s="11"/>
      <c r="G3" s="11"/>
      <c r="H3" s="11"/>
    </row>
    <row r="4" spans="1:8" s="2" customFormat="1" ht="15" customHeight="1">
      <c r="A4" s="34" t="s">
        <v>0</v>
      </c>
      <c r="B4" s="31">
        <v>2022</v>
      </c>
      <c r="C4" s="39">
        <v>2023</v>
      </c>
      <c r="D4" s="40"/>
      <c r="E4" s="40"/>
      <c r="F4" s="41"/>
      <c r="G4" s="36" t="s">
        <v>1</v>
      </c>
      <c r="H4" s="37"/>
    </row>
    <row r="5" spans="1:8" s="2" customFormat="1" ht="31.5" customHeight="1">
      <c r="A5" s="35"/>
      <c r="B5" s="5" t="s">
        <v>40</v>
      </c>
      <c r="C5" s="5" t="s">
        <v>37</v>
      </c>
      <c r="D5" s="5" t="s">
        <v>38</v>
      </c>
      <c r="E5" s="5" t="s">
        <v>39</v>
      </c>
      <c r="F5" s="5" t="s">
        <v>41</v>
      </c>
      <c r="G5" s="8" t="s">
        <v>29</v>
      </c>
      <c r="H5" s="9" t="s">
        <v>30</v>
      </c>
    </row>
    <row r="6" spans="1:8" s="3" customFormat="1" ht="12.75" customHeight="1">
      <c r="A6" s="21" t="s">
        <v>2</v>
      </c>
      <c r="B6" s="22">
        <v>188.39000000000001</v>
      </c>
      <c r="C6" s="23">
        <v>265.57</v>
      </c>
      <c r="D6" s="23">
        <v>266.7</v>
      </c>
      <c r="E6" s="23">
        <v>263.78000000000003</v>
      </c>
      <c r="F6" s="23">
        <v>254.09</v>
      </c>
      <c r="G6" s="24">
        <f>(F6/E6-1)*100</f>
        <v>-3.6735158086284136</v>
      </c>
      <c r="H6" s="25">
        <f>(F6/B6-1)*100</f>
        <v>34.874462551090815</v>
      </c>
    </row>
    <row r="7" spans="1:8" s="3" customFormat="1" ht="12.75" customHeight="1">
      <c r="A7" s="26" t="s">
        <v>3</v>
      </c>
      <c r="B7" s="27">
        <v>196.9427</v>
      </c>
      <c r="C7" s="28">
        <v>267.46590000000003</v>
      </c>
      <c r="D7" s="28">
        <v>258.6902</v>
      </c>
      <c r="E7" s="28">
        <v>259.9509</v>
      </c>
      <c r="F7" s="28">
        <v>251.1199</v>
      </c>
      <c r="G7" s="24">
        <f>(F7/E7-1)*100</f>
        <v>-3.3971800059165003</v>
      </c>
      <c r="H7" s="25">
        <f>(F7/B7-1)*100</f>
        <v>27.5091181343609</v>
      </c>
    </row>
    <row r="8" spans="1:8" s="3" customFormat="1" ht="12.75" customHeight="1">
      <c r="A8" s="26" t="s">
        <v>4</v>
      </c>
      <c r="B8" s="27">
        <v>192.6</v>
      </c>
      <c r="C8" s="28">
        <v>275.52</v>
      </c>
      <c r="D8" s="28">
        <v>276.64</v>
      </c>
      <c r="E8" s="28">
        <v>276.26</v>
      </c>
      <c r="F8" s="28">
        <v>265.62</v>
      </c>
      <c r="G8" s="24">
        <f aca="true" t="shared" si="0" ref="G8:G32">(F8/E8-1)*100</f>
        <v>-3.8514442916093516</v>
      </c>
      <c r="H8" s="25">
        <f aca="true" t="shared" si="1" ref="H8:H32">(F8/B8-1)*100</f>
        <v>37.912772585669785</v>
      </c>
    </row>
    <row r="9" spans="1:8" s="3" customFormat="1" ht="12.75" customHeight="1">
      <c r="A9" s="26" t="s">
        <v>5</v>
      </c>
      <c r="B9" s="27">
        <v>181.65</v>
      </c>
      <c r="C9" s="28">
        <v>227.05</v>
      </c>
      <c r="D9" s="28">
        <v>226.81</v>
      </c>
      <c r="E9" s="28">
        <v>229.65</v>
      </c>
      <c r="F9" s="28">
        <v>230.3</v>
      </c>
      <c r="G9" s="24">
        <f t="shared" si="0"/>
        <v>0.2830394077944831</v>
      </c>
      <c r="H9" s="25">
        <f t="shared" si="1"/>
        <v>26.78227360308285</v>
      </c>
    </row>
    <row r="10" spans="1:8" s="3" customFormat="1" ht="12.75" customHeight="1">
      <c r="A10" s="26" t="s">
        <v>6</v>
      </c>
      <c r="B10" s="27">
        <v>191.31</v>
      </c>
      <c r="C10" s="28">
        <v>261.78000000000003</v>
      </c>
      <c r="D10" s="28">
        <v>259.87</v>
      </c>
      <c r="E10" s="28">
        <v>256.24</v>
      </c>
      <c r="F10" s="28">
        <v>257.71</v>
      </c>
      <c r="G10" s="24">
        <f t="shared" si="0"/>
        <v>0.5736809241336127</v>
      </c>
      <c r="H10" s="25">
        <f t="shared" si="1"/>
        <v>34.70806544352099</v>
      </c>
    </row>
    <row r="11" spans="1:8" s="3" customFormat="1" ht="12.75" customHeight="1">
      <c r="A11" s="26" t="s">
        <v>7</v>
      </c>
      <c r="B11" s="27">
        <v>205.51</v>
      </c>
      <c r="C11" s="28">
        <v>263.97</v>
      </c>
      <c r="D11" s="28">
        <v>263.01</v>
      </c>
      <c r="E11" s="28">
        <v>263.18</v>
      </c>
      <c r="F11" s="28">
        <v>262.54</v>
      </c>
      <c r="G11" s="24">
        <f>(F11/E11-1)*100</f>
        <v>-0.24317957291587478</v>
      </c>
      <c r="H11" s="25">
        <f>(F11/B11-1)*100</f>
        <v>27.750474429468163</v>
      </c>
    </row>
    <row r="12" spans="1:8" s="3" customFormat="1" ht="12.75" customHeight="1">
      <c r="A12" s="26" t="s">
        <v>8</v>
      </c>
      <c r="B12" s="27">
        <v>183.65800000000002</v>
      </c>
      <c r="C12" s="28">
        <v>248.89520000000002</v>
      </c>
      <c r="D12" s="28">
        <v>248.2314</v>
      </c>
      <c r="E12" s="28">
        <v>246.8495</v>
      </c>
      <c r="F12" s="28">
        <v>246.8015</v>
      </c>
      <c r="G12" s="24">
        <f t="shared" si="0"/>
        <v>-0.01944504647568568</v>
      </c>
      <c r="H12" s="25">
        <f t="shared" si="1"/>
        <v>34.3810234239728</v>
      </c>
    </row>
    <row r="13" spans="1:8" s="3" customFormat="1" ht="12.75" customHeight="1">
      <c r="A13" s="26" t="s">
        <v>9</v>
      </c>
      <c r="B13" s="27">
        <v>193.3989</v>
      </c>
      <c r="C13" s="28">
        <v>257.8716</v>
      </c>
      <c r="D13" s="28">
        <v>256.3498</v>
      </c>
      <c r="E13" s="28">
        <v>255.14280000000002</v>
      </c>
      <c r="F13" s="28">
        <v>251.31730000000002</v>
      </c>
      <c r="G13" s="24">
        <f t="shared" si="0"/>
        <v>-1.4993564388256275</v>
      </c>
      <c r="H13" s="25">
        <f t="shared" si="1"/>
        <v>29.94763672389038</v>
      </c>
    </row>
    <row r="14" spans="1:8" s="3" customFormat="1" ht="12.75" customHeight="1">
      <c r="A14" s="26" t="s">
        <v>10</v>
      </c>
      <c r="B14" s="27">
        <v>227</v>
      </c>
      <c r="C14" s="28">
        <v>227.17000000000002</v>
      </c>
      <c r="D14" s="28">
        <v>226.83</v>
      </c>
      <c r="E14" s="28">
        <v>227.49</v>
      </c>
      <c r="F14" s="28">
        <v>226.93</v>
      </c>
      <c r="G14" s="24">
        <f t="shared" si="0"/>
        <v>-0.24616466657875202</v>
      </c>
      <c r="H14" s="25">
        <f t="shared" si="1"/>
        <v>-0.03083700440528192</v>
      </c>
    </row>
    <row r="15" spans="1:8" s="3" customFormat="1" ht="12.75" customHeight="1">
      <c r="A15" s="26" t="s">
        <v>11</v>
      </c>
      <c r="B15" s="27">
        <v>229.91</v>
      </c>
      <c r="C15" s="28">
        <v>256.84000000000003</v>
      </c>
      <c r="D15" s="28">
        <v>257.12</v>
      </c>
      <c r="E15" s="28">
        <v>257.02</v>
      </c>
      <c r="F15" s="28">
        <v>256.56</v>
      </c>
      <c r="G15" s="24">
        <f t="shared" si="0"/>
        <v>-0.1789743988794612</v>
      </c>
      <c r="H15" s="25">
        <f t="shared" si="1"/>
        <v>11.591492323082942</v>
      </c>
    </row>
    <row r="16" spans="1:8" s="3" customFormat="1" ht="12.75" customHeight="1">
      <c r="A16" s="26" t="s">
        <v>12</v>
      </c>
      <c r="B16" s="27">
        <v>170.69</v>
      </c>
      <c r="C16" s="28">
        <v>241.04</v>
      </c>
      <c r="D16" s="28">
        <v>242.59</v>
      </c>
      <c r="E16" s="28">
        <v>240.76</v>
      </c>
      <c r="F16" s="28">
        <v>241.20000000000002</v>
      </c>
      <c r="G16" s="24">
        <f t="shared" si="0"/>
        <v>0.18275461040040408</v>
      </c>
      <c r="H16" s="25">
        <f t="shared" si="1"/>
        <v>41.3088054367567</v>
      </c>
    </row>
    <row r="17" spans="1:8" s="3" customFormat="1" ht="12.75" customHeight="1">
      <c r="A17" s="26" t="s">
        <v>13</v>
      </c>
      <c r="B17" s="27">
        <v>171.7053</v>
      </c>
      <c r="C17" s="28">
        <v>207.2201</v>
      </c>
      <c r="D17" s="28">
        <v>207.2372</v>
      </c>
      <c r="E17" s="28">
        <v>207.19830000000002</v>
      </c>
      <c r="F17" s="28">
        <v>207.4623</v>
      </c>
      <c r="G17" s="24">
        <f t="shared" si="0"/>
        <v>0.12741417279966694</v>
      </c>
      <c r="H17" s="25">
        <f t="shared" si="1"/>
        <v>20.824633834832127</v>
      </c>
    </row>
    <row r="18" spans="1:8" s="3" customFormat="1" ht="12.75" customHeight="1">
      <c r="A18" s="26" t="s">
        <v>14</v>
      </c>
      <c r="B18" s="27">
        <v>193.32</v>
      </c>
      <c r="C18" s="28">
        <v>260.82</v>
      </c>
      <c r="D18" s="28">
        <v>261.01</v>
      </c>
      <c r="E18" s="28">
        <v>260.87</v>
      </c>
      <c r="F18" s="28">
        <v>254.86</v>
      </c>
      <c r="G18" s="24">
        <f t="shared" si="0"/>
        <v>-2.303829493617504</v>
      </c>
      <c r="H18" s="25">
        <f t="shared" si="1"/>
        <v>31.83322987792263</v>
      </c>
    </row>
    <row r="19" spans="1:8" s="3" customFormat="1" ht="12.75" customHeight="1">
      <c r="A19" s="26" t="s">
        <v>15</v>
      </c>
      <c r="B19" s="27" t="s">
        <v>42</v>
      </c>
      <c r="C19" s="28" t="s">
        <v>31</v>
      </c>
      <c r="D19" s="28" t="s">
        <v>31</v>
      </c>
      <c r="E19" s="28" t="s">
        <v>31</v>
      </c>
      <c r="F19" s="28" t="s">
        <v>31</v>
      </c>
      <c r="G19" s="24" t="s">
        <v>31</v>
      </c>
      <c r="H19" s="25" t="s">
        <v>31</v>
      </c>
    </row>
    <row r="20" spans="1:8" s="3" customFormat="1" ht="13.5" customHeight="1">
      <c r="A20" s="26" t="s">
        <v>16</v>
      </c>
      <c r="B20" s="27">
        <v>207.01</v>
      </c>
      <c r="C20" s="28">
        <v>248.84</v>
      </c>
      <c r="D20" s="28">
        <v>249.56</v>
      </c>
      <c r="E20" s="28">
        <v>247.84</v>
      </c>
      <c r="F20" s="28">
        <v>248.15</v>
      </c>
      <c r="G20" s="24">
        <f t="shared" si="0"/>
        <v>0.1250806972240115</v>
      </c>
      <c r="H20" s="25">
        <f t="shared" si="1"/>
        <v>19.873436065890537</v>
      </c>
    </row>
    <row r="21" spans="1:8" s="3" customFormat="1" ht="12.75" customHeight="1">
      <c r="A21" s="26" t="s">
        <v>17</v>
      </c>
      <c r="B21" s="27">
        <v>201</v>
      </c>
      <c r="C21" s="28">
        <v>243</v>
      </c>
      <c r="D21" s="28">
        <v>244</v>
      </c>
      <c r="E21" s="28">
        <v>244</v>
      </c>
      <c r="F21" s="28">
        <v>243</v>
      </c>
      <c r="G21" s="24">
        <f t="shared" si="0"/>
        <v>-0.4098360655737654</v>
      </c>
      <c r="H21" s="25">
        <f t="shared" si="1"/>
        <v>20.895522388059696</v>
      </c>
    </row>
    <row r="22" spans="1:8" s="3" customFormat="1" ht="12.75" customHeight="1">
      <c r="A22" s="26" t="s">
        <v>18</v>
      </c>
      <c r="B22" s="27">
        <v>196.21</v>
      </c>
      <c r="C22" s="28">
        <v>223.19</v>
      </c>
      <c r="D22" s="28">
        <v>223.19</v>
      </c>
      <c r="E22" s="28">
        <v>223.84</v>
      </c>
      <c r="F22" s="28" t="s">
        <v>36</v>
      </c>
      <c r="G22" s="24" t="s">
        <v>31</v>
      </c>
      <c r="H22" s="25" t="s">
        <v>31</v>
      </c>
    </row>
    <row r="23" spans="1:8" s="3" customFormat="1" ht="12.75" customHeight="1">
      <c r="A23" s="26" t="s">
        <v>19</v>
      </c>
      <c r="B23" s="29" t="s">
        <v>31</v>
      </c>
      <c r="C23" s="25" t="s">
        <v>31</v>
      </c>
      <c r="D23" s="25" t="s">
        <v>31</v>
      </c>
      <c r="E23" s="25" t="s">
        <v>31</v>
      </c>
      <c r="F23" s="25" t="s">
        <v>31</v>
      </c>
      <c r="G23" s="24" t="s">
        <v>31</v>
      </c>
      <c r="H23" s="25" t="s">
        <v>31</v>
      </c>
    </row>
    <row r="24" spans="1:8" s="3" customFormat="1" ht="12.75" customHeight="1">
      <c r="A24" s="26" t="s">
        <v>20</v>
      </c>
      <c r="B24" s="27">
        <v>188.07</v>
      </c>
      <c r="C24" s="28">
        <v>254.25</v>
      </c>
      <c r="D24" s="28">
        <v>253.64000000000001</v>
      </c>
      <c r="E24" s="28">
        <v>253.85</v>
      </c>
      <c r="F24" s="28">
        <v>250.87</v>
      </c>
      <c r="G24" s="24">
        <f t="shared" si="0"/>
        <v>-1.1739216072483738</v>
      </c>
      <c r="H24" s="25">
        <f t="shared" si="1"/>
        <v>33.39182219386399</v>
      </c>
    </row>
    <row r="25" spans="1:8" s="3" customFormat="1" ht="12.75" customHeight="1">
      <c r="A25" s="26" t="s">
        <v>33</v>
      </c>
      <c r="B25" s="27">
        <v>169.57</v>
      </c>
      <c r="C25" s="28">
        <v>230.8</v>
      </c>
      <c r="D25" s="28">
        <v>230.72</v>
      </c>
      <c r="E25" s="28">
        <v>227.34</v>
      </c>
      <c r="F25" s="28">
        <v>223.63</v>
      </c>
      <c r="G25" s="24">
        <f t="shared" si="0"/>
        <v>-1.6319169525820354</v>
      </c>
      <c r="H25" s="25">
        <f t="shared" si="1"/>
        <v>31.88063926402076</v>
      </c>
    </row>
    <row r="26" spans="1:8" s="3" customFormat="1" ht="13.5" customHeight="1">
      <c r="A26" s="26" t="s">
        <v>21</v>
      </c>
      <c r="B26" s="27">
        <v>208.49</v>
      </c>
      <c r="C26" s="28">
        <v>263.65</v>
      </c>
      <c r="D26" s="28">
        <v>264.06</v>
      </c>
      <c r="E26" s="28">
        <v>264.32</v>
      </c>
      <c r="F26" s="28">
        <v>260.04</v>
      </c>
      <c r="G26" s="24">
        <f t="shared" si="0"/>
        <v>-1.6192493946731168</v>
      </c>
      <c r="H26" s="25">
        <f t="shared" si="1"/>
        <v>24.72540649431627</v>
      </c>
    </row>
    <row r="27" spans="1:8" s="3" customFormat="1" ht="12.75" customHeight="1">
      <c r="A27" s="26" t="s">
        <v>22</v>
      </c>
      <c r="B27" s="27">
        <v>226.41</v>
      </c>
      <c r="C27" s="28">
        <v>267.48</v>
      </c>
      <c r="D27" s="28">
        <v>267.48</v>
      </c>
      <c r="E27" s="28">
        <v>267.48</v>
      </c>
      <c r="F27" s="28">
        <v>267.48</v>
      </c>
      <c r="G27" s="24">
        <f t="shared" si="0"/>
        <v>0</v>
      </c>
      <c r="H27" s="25">
        <f t="shared" si="1"/>
        <v>18.1396581423082</v>
      </c>
    </row>
    <row r="28" spans="1:8" s="3" customFormat="1" ht="12.75" customHeight="1">
      <c r="A28" s="26" t="s">
        <v>23</v>
      </c>
      <c r="B28" s="27">
        <v>214.83</v>
      </c>
      <c r="C28" s="28">
        <v>221.28</v>
      </c>
      <c r="D28" s="28">
        <v>219.72</v>
      </c>
      <c r="E28" s="28">
        <v>220.42000000000002</v>
      </c>
      <c r="F28" s="28">
        <v>220.34</v>
      </c>
      <c r="G28" s="24">
        <f t="shared" si="0"/>
        <v>-0.03629434715544111</v>
      </c>
      <c r="H28" s="25">
        <f t="shared" si="1"/>
        <v>2.5648186938509454</v>
      </c>
    </row>
    <row r="29" spans="1:8" s="3" customFormat="1" ht="12.75" customHeight="1">
      <c r="A29" s="26" t="s">
        <v>24</v>
      </c>
      <c r="B29" s="27">
        <v>241.03140000000002</v>
      </c>
      <c r="C29" s="28">
        <v>220.233</v>
      </c>
      <c r="D29" s="28">
        <v>222.8369</v>
      </c>
      <c r="E29" s="28" t="s">
        <v>36</v>
      </c>
      <c r="F29" s="28" t="s">
        <v>36</v>
      </c>
      <c r="G29" s="24" t="s">
        <v>31</v>
      </c>
      <c r="H29" s="25" t="s">
        <v>31</v>
      </c>
    </row>
    <row r="30" spans="1:8" s="3" customFormat="1" ht="12.75" customHeight="1">
      <c r="A30" s="26" t="s">
        <v>25</v>
      </c>
      <c r="B30" s="27">
        <v>202.96550000000002</v>
      </c>
      <c r="C30" s="28">
        <v>273.8419</v>
      </c>
      <c r="D30" s="28">
        <v>273.47380000000004</v>
      </c>
      <c r="E30" s="28">
        <v>273.4431</v>
      </c>
      <c r="F30" s="28">
        <v>272.9931</v>
      </c>
      <c r="G30" s="24">
        <f>(F30/E30-1)*100</f>
        <v>-0.16456805821759568</v>
      </c>
      <c r="H30" s="25">
        <f t="shared" si="1"/>
        <v>34.50221835730702</v>
      </c>
    </row>
    <row r="31" spans="1:8" s="3" customFormat="1" ht="12.75" customHeight="1">
      <c r="A31" s="26" t="s">
        <v>26</v>
      </c>
      <c r="B31" s="27">
        <v>202.9264</v>
      </c>
      <c r="C31" s="28">
        <v>268.6753</v>
      </c>
      <c r="D31" s="28">
        <v>268.9413</v>
      </c>
      <c r="E31" s="28">
        <v>265.4463</v>
      </c>
      <c r="F31" s="28">
        <v>267.2239</v>
      </c>
      <c r="G31" s="24">
        <f t="shared" si="0"/>
        <v>0.6696646365008663</v>
      </c>
      <c r="H31" s="25">
        <f t="shared" si="1"/>
        <v>31.6851331320124</v>
      </c>
    </row>
    <row r="32" spans="1:8" s="3" customFormat="1" ht="12.75" customHeight="1">
      <c r="A32" s="26" t="s">
        <v>28</v>
      </c>
      <c r="B32" s="27">
        <v>187.8341</v>
      </c>
      <c r="C32" s="28">
        <v>256</v>
      </c>
      <c r="D32" s="28">
        <v>258</v>
      </c>
      <c r="E32" s="28">
        <v>255</v>
      </c>
      <c r="F32" s="28">
        <v>255</v>
      </c>
      <c r="G32" s="24">
        <f t="shared" si="0"/>
        <v>0</v>
      </c>
      <c r="H32" s="25">
        <f t="shared" si="1"/>
        <v>35.75809717191927</v>
      </c>
    </row>
    <row r="33" spans="1:8" s="4" customFormat="1" ht="12.75" customHeight="1">
      <c r="A33" s="10" t="s">
        <v>27</v>
      </c>
      <c r="B33" s="32">
        <v>194.67859844451408</v>
      </c>
      <c r="C33" s="30">
        <v>250.51896577250986</v>
      </c>
      <c r="D33" s="30">
        <v>249.48590712206277</v>
      </c>
      <c r="E33" s="30">
        <v>248.86091938032857</v>
      </c>
      <c r="F33" s="30">
        <v>245.23133467456847</v>
      </c>
      <c r="G33" s="32">
        <f>+F33/E33*100-100</f>
        <v>-1.4584791837938553</v>
      </c>
      <c r="H33" s="33">
        <f>+F33/B33*100-100</f>
        <v>25.96727972872816</v>
      </c>
    </row>
    <row r="34" spans="1:8" s="2" customFormat="1" ht="12.75" customHeight="1">
      <c r="A34" s="6"/>
      <c r="B34" s="6"/>
      <c r="C34" s="6"/>
      <c r="D34" s="7"/>
      <c r="E34" s="12"/>
      <c r="F34" s="12"/>
      <c r="G34" s="12"/>
      <c r="H34" s="1"/>
    </row>
    <row r="35" spans="1:8" s="2" customFormat="1" ht="12.75" customHeight="1">
      <c r="A35" s="6" t="s">
        <v>34</v>
      </c>
      <c r="B35" s="6"/>
      <c r="C35" s="6"/>
      <c r="D35" s="14"/>
      <c r="E35" s="12"/>
      <c r="F35" s="12"/>
      <c r="G35" s="12"/>
      <c r="H35" s="1"/>
    </row>
    <row r="36" spans="1:8" ht="12.75">
      <c r="A36" s="15" t="s">
        <v>44</v>
      </c>
      <c r="B36" s="16"/>
      <c r="C36" s="16"/>
      <c r="D36" s="17"/>
      <c r="E36" s="1"/>
      <c r="F36" s="1"/>
      <c r="G36" s="1"/>
      <c r="H36" s="1"/>
    </row>
    <row r="37" spans="1:8" ht="12.75">
      <c r="A37" s="15" t="s">
        <v>45</v>
      </c>
      <c r="B37" s="16"/>
      <c r="C37" s="16"/>
      <c r="D37" s="18"/>
      <c r="E37" s="1"/>
      <c r="F37" s="1"/>
      <c r="G37" s="1"/>
      <c r="H37" s="1"/>
    </row>
    <row r="38" spans="1:8" ht="12.75">
      <c r="A38" s="15" t="s">
        <v>32</v>
      </c>
      <c r="B38" s="16"/>
      <c r="C38" s="16"/>
      <c r="D38" s="18"/>
      <c r="E38" s="1"/>
      <c r="F38" s="1"/>
      <c r="G38" s="1"/>
      <c r="H38" s="1"/>
    </row>
    <row r="39" spans="1:8" ht="15" customHeight="1">
      <c r="A39" s="19"/>
      <c r="B39" s="20"/>
      <c r="C39" s="16"/>
      <c r="D39" s="18"/>
      <c r="E39" s="1"/>
      <c r="F39" s="1"/>
      <c r="G39" s="1"/>
      <c r="H39" s="1"/>
    </row>
    <row r="40" spans="1:8" ht="12.75" customHeight="1">
      <c r="A40" s="15"/>
      <c r="B40" s="16"/>
      <c r="C40" s="16"/>
      <c r="D40" s="18"/>
      <c r="E40" s="12"/>
      <c r="F40" s="12" t="s">
        <v>35</v>
      </c>
      <c r="G40" s="12"/>
      <c r="H40" s="1"/>
    </row>
    <row r="41" spans="1:8" ht="12.75">
      <c r="A41" s="2"/>
      <c r="B41" s="2"/>
      <c r="C41" s="2"/>
      <c r="D41" s="2"/>
      <c r="E41" s="13"/>
      <c r="F41" s="13"/>
      <c r="G41" s="2"/>
      <c r="H41" s="2"/>
    </row>
  </sheetData>
  <sheetProtection/>
  <mergeCells count="4">
    <mergeCell ref="A4:A5"/>
    <mergeCell ref="G4:H4"/>
    <mergeCell ref="A2:H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2022-08-01T11:52:01Z</cp:lastPrinted>
  <dcterms:created xsi:type="dcterms:W3CDTF">2010-08-23T07:21:46Z</dcterms:created>
  <dcterms:modified xsi:type="dcterms:W3CDTF">2023-08-16T07:03:13Z</dcterms:modified>
  <cp:category/>
  <cp:version/>
  <cp:contentType/>
  <cp:contentStatus/>
</cp:coreProperties>
</file>