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11B653DE-14D0-47E3-935E-E8232A739597}" xr6:coauthVersionLast="47" xr6:coauthVersionMax="47" xr10:uidLastSave="{00000000-0000-0000-0000-000000000000}"/>
  <bookViews>
    <workbookView xWindow="-120" yWindow="-120" windowWidth="29040" windowHeight="17640" xr2:uid="{1D227682-48F3-4C64-8692-043A497EB7AA}"/>
  </bookViews>
  <sheets>
    <sheet name="28_3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4" i="1"/>
  <c r="L24" i="1"/>
  <c r="M23" i="1"/>
  <c r="L23" i="1"/>
  <c r="K23" i="1"/>
  <c r="J23" i="1"/>
  <c r="M22" i="1"/>
  <c r="L22" i="1"/>
  <c r="K22" i="1"/>
  <c r="J22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M13" i="1"/>
  <c r="L13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M6" i="1"/>
  <c r="L6" i="1"/>
  <c r="K6" i="1"/>
  <c r="J6" i="1"/>
</calcChain>
</file>

<file path=xl/sharedStrings.xml><?xml version="1.0" encoding="utf-8"?>
<sst xmlns="http://schemas.openxmlformats.org/spreadsheetml/2006/main" count="144" uniqueCount="38">
  <si>
    <t xml:space="preserve">Grūdų  ir aliejinių augalų sėklų  supirkimo kainų (iš augintojų ir kitų vidaus rinkos ūkio subjektų) suvestinė ataskaita 
(2023 m. 28– 30 sav.) pagal GS-1,  EUR/t 
 </t>
  </si>
  <si>
    <t xml:space="preserve">                      Data
Grūdai</t>
  </si>
  <si>
    <t>Pokytis, %</t>
  </si>
  <si>
    <t>30  sav.  (07 25–31)</t>
  </si>
  <si>
    <t>28  sav.  (07 10–16)</t>
  </si>
  <si>
    <t>29  sav.  (07 17–23)</t>
  </si>
  <si>
    <t>30  sav.  (07 24–30)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</si>
  <si>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</si>
  <si>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</si>
  <si>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</si>
  <si>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</si>
  <si>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</si>
  <si>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</si>
  <si>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● </t>
  </si>
  <si>
    <t>-</t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</si>
  <si>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</si>
  <si>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</si>
  <si>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</si>
  <si>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</si>
  <si>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</si>
  <si>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</si>
  <si>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</si>
  <si>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</si>
  <si>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</si>
  <si>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</si>
  <si>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</si>
  <si>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</si>
  <si>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</si>
  <si>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</si>
  <si>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</si>
  <si>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</si>
  <si>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</si>
  <si>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</si>
  <si>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</si>
  <si>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30 savaitę su  29 savaite</t>
  </si>
  <si>
    <t>**** lyginant 2023 m. 30 savaitę su 2022 m. 30 savaite</t>
  </si>
  <si>
    <t>Pastaba: grūdų bei aliejinių augalų sėklų  28  ir 29  savaičių supirkimo kainos patikslintos 2023-08-03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</si>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</sst>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3" fillId="0" borderId="22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8DF5DFB6-F1AE-4476-9AF3-FFE08A8F2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3E5232BC-EAC0-4535-BBF8-944F018CF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5DC24D42-5A47-4703-AB18-909A7AD37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DA78B85F-B688-44FD-9A67-F9AB0E617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9D8410C3-444A-4D93-B043-9E8BB1388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FA34C8F0-159D-4B0C-A20F-B153B3D79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BB0DC724-71E5-49D4-8FDC-40248F6F1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CB96C678-82F0-4D1A-A6D7-7C539FA98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97ADD888-7A83-4F03-8532-5FFB05043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98FB7EDA-CF33-4C0D-B89F-E79D61892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0DEE69B1-BA7B-4AD9-B186-EFF8DBB34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270FEF8E-F01F-40FF-B026-89ACAFA23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14513CAD-E59E-4563-AE58-A0B70877A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717D7BCF-C7CF-4B30-96CE-1B8DC7DD1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204613FF-B38B-46B0-BE4A-EF0025874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DAE08545-7E69-40B5-8BC6-501173843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D6507558-8B25-4C8A-86AA-7DC4969C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C1186D64-CFA0-48AB-9E3F-1D65BA53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F422758B-11CE-42A3-AA55-B83865EC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CADF3810-D6DD-4501-A906-A95767524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9CC27D5D-0C38-4572-ACEE-550B0ACE0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CAC604FF-26DC-429C-A08B-ABC8DC2C1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3DBCE20D-E2EB-4525-B38F-B49EE9780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358FB9D5-BFF2-47D9-9B01-04FFB0D92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D23BE1A1-0146-434A-A99A-09143C7E8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9986C41B-E702-4E12-9A15-743E0A595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596FA49B-E9D6-49B3-9B47-059150942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2395B490-B465-47EB-9602-BE2CF9844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62301DBB-922F-4F43-980A-14523272D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BB7134E1-CDD3-4D43-8ADC-73E0269B8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A91E9136-813B-48C0-99A9-519F5D25B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154CC6A1-15A5-48CC-A25C-C9BAFFB3E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E371DBC0-9337-4726-A0A2-886000818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DC9D3609-D593-468B-9BBC-CEB2D3BB0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2A12849E-A9B0-4063-B469-43EB093EC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E59BA252-83DC-45B3-A2F2-243CB3501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37AC8C52-A95E-4DDD-BB22-F456C715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7FB16DEA-C3D0-49D5-914D-B807E507E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</xdr:row>
      <xdr:rowOff>167878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8984361B-FDAE-4211-BEF3-153C7446C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2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D73F99F1-F162-4AFE-AA0B-E5D22A1C0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170461B6-77D9-4706-9346-0073537D2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B758F24F-7697-4581-AAE9-36C42BEAE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6DF218A2-14B7-469D-964F-476E3179B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5B290C38-9502-4472-B119-A68F9B77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494ABD00-1274-46CB-828B-E42C73B30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70CC9746-CB96-4CB2-A85F-BF0996933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68D82211-3BD9-43C4-AF35-F8768B9C8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E8730601-0942-4070-8C1C-348B2853D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AD6061D1-D1DD-4CAD-BB03-4654D9968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23860DDB-852A-4E20-BE4E-C6DCC931D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D849FC95-D649-48F0-A0A3-9C5718E5A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72AD5198-EED9-4592-A88F-AB5FA2292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F9332512-F659-457D-BAAA-A7BA91A62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129CA91E-65C9-4EAC-814A-E2E275116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EF32F41B-8259-414F-8A13-D44AA2E11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C73DF045-7F7E-4139-A08B-91847FC7A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D503C1E1-250D-48C3-989F-9BE238DD8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8DAC7AEA-62F1-49A6-9109-A8E85800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349E4E34-6B40-4A48-8A1D-10F985283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7D04C48B-6E12-48BF-B85E-251DC5D1E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AA51778D-D24F-410E-8AB8-496590ED0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F9C47CE2-D4CE-4E80-8F24-CD624F3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ADC8BAB5-CCDD-4252-BD89-0F7A0FB56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06FA8FC9-56DE-4BCE-8950-580560D02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B0FE368F-646B-4E57-AC93-4B754A68F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376175C3-4D46-4243-8043-A5642A74C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3BA7B04E-BD01-405F-AF97-14B75AF36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504DAA83-4030-4151-9FC4-B969916F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B901245F-AEF3-4F85-82BC-EBA4E7534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CD555C0B-939A-4DE0-A789-5066256E9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DF4357FB-4EF6-4D6C-BF15-3A8CFB4EA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0C36396C-8802-45D4-AA9E-D737E24C5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A01A7430-5445-4FC3-B425-9E3B513D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A288FEB3-B2D6-4A15-BE84-7208A119D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F7D22770-70D6-4AD1-B1F5-9F48CCE9B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2E015ED6-31BD-4555-86AF-9A045D11C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BFDE71DD-29B3-471C-817C-95679F86E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3E09ECCA-B294-441B-9C71-5CA83662E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F23ED6EF-0585-4F11-BB79-C7BF57C92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8109ACDC-0899-486D-9362-1F40885F4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4F335A14-AD9C-453D-B7E3-ACB445D70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34A1B367-3AF2-49C1-AE64-3246F55D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706A63F1-B975-4720-A3ED-6EF20CD9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28B4EC7F-9914-496F-8840-62EDAC6C6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1847146F-F005-4E04-95A7-210F1D05D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8933E508-0309-4C4E-B026-B801C53D8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637618D3-53FA-46B1-8878-062807105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86E1339B-FADB-47EF-94BA-3D9AF8901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6346015E-EE63-4A11-9B95-1E69199BF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2BCE38EC-42E4-43F3-9E08-E0F4FFAD1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313C272B-5079-4B26-91C1-542D2C8ED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F476700A-A262-419E-A273-7F838F8CD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C1DCB74C-F131-4E26-9C5D-6C4E732DB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7611500D-B90D-4863-8E89-3E557EE3D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9A12EE29-6F72-4459-97D2-62DB46F6D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5117AC02-DED0-4BF3-B928-EEB07DA98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D040EAD8-B333-4DBF-B7FB-7717BFA6B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D9D87C13-4013-48D2-8975-D88990916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15C026D3-C43E-4E4D-BF34-6975D7737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AFE0C4F0-317C-4B74-BB7D-96231AC25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012DC0E8-88A7-4DC0-89E1-EB573EBD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FB920CE3-4214-49DC-BE58-9C1FB2612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7AFE1D0A-D052-40D8-ABE9-72E25F0F9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AE2115B0-4E8A-4D8F-9CA4-D4A8545BB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B26F86E6-F377-42D9-A709-87FF2A348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46AD95AE-1B58-4655-8C4E-D65810AD6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60995BA3-5E8B-46D4-A7A7-2539FCF75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9A08548D-8D76-4DC0-92C8-0101836A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8F2C4101-D6FF-4097-8A97-E154F5A2A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A750B9AD-8A1D-4036-B75C-30D1C0C42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E4687A9A-E11C-454F-BE22-96F583FD6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2D6C8DA4-B0FC-4961-8542-F6181642F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F47384CA-038B-4A40-BD70-560D34047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181BAA6E-BF54-497B-B837-C00B128DE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766A7130-8E3E-406D-9953-165015475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69E02A07-7FFF-4863-BC52-9C4D53BE8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85AC80C1-2EEF-48C9-9FFE-9AA7D1A2A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7DA5501B-F859-451E-A80D-2ADBC3A2D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238291D3-1389-455B-860E-CBC9D9368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F363D3E7-8425-4021-ACD0-49F36F3E4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63F5E935-4227-4DAA-A7AF-73E060BF3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D0D80074-0AFB-4850-9C9E-86893AE51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65638493-5177-4EB2-A379-64D66D8AB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B935AD6B-F400-469D-BBA6-83BF44459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77BE0026-22D8-4CB8-AB72-A0E05FEB8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798899E4-998A-4E59-992C-8D32DF8C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EC868991-17D8-444E-9795-12F03A7B6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8B3969E9-AC9A-40F9-AD07-B48B62AF2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169DC3E5-EA1A-4745-9D5B-32F89CF7A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43902C7C-32F8-40F2-BEE6-E680F7C54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724FEA9E-39F6-4E9E-935A-E374726CC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1E1C13AF-A399-40A1-A4F0-B9094CAE9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8355A733-42E5-49EC-B56F-D732B0CCA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2AD2BFF3-E9C4-47DB-96CA-A20740A2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EF56BC19-DC95-4743-8A3A-D0CD84999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7588D350-5639-4778-9D8C-52041A51A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8A4545AE-EEC7-4558-BC27-9A5638AD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E4A69303-3342-47A6-990D-F85D76CA8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401DDE28-849C-4867-BC66-4D626C938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182FC7F0-C366-45F0-B4E5-5E0C6C5C7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628273DB-CF2A-4E1E-8E4E-3F7C9D4FE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4FC6741D-2BC2-4809-9EAA-63727AF10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63C1CB1C-FF6E-473A-A5B0-CFF5C3932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9267C7A2-B640-41A3-AC0B-1347C3A78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26AAA54C-87B0-43BC-8477-433E67A5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DCC7BECE-B14A-4139-9349-27C5BEAC0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8E74C24A-7025-4D41-BE42-740E5C446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F7B25F73-D637-4016-B71B-8DF38967C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49435A40-CFA6-4BCC-9F14-5F1E924C1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C383985E-41D3-48F3-8C6F-DAB650B27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40A115B9-C119-4ACF-906F-3B6587EBC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AE3A3E39-ADFD-4439-BC98-95630B63B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F147DDC7-8AB4-4266-90B1-64DAF40EB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869E46D8-A189-4833-A82B-8E353B710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E8FC0115-0DBB-4164-8A03-C620DD213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4090CC1B-E63A-4FC7-903D-6EC22199D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EF8ABAFB-47BA-4467-A7C4-54D9D2A65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C311DC2C-59A2-413C-B2F6-9793B4312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95E66686-95ED-4BC8-A3E3-1396D4BF6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BB7F6DF4-8074-4C8F-9A5B-DCBC06DCF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EE2ED084-16B2-4DC4-B88B-CC92D8EAF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8702ABF8-BF73-49B6-96C0-C2F4C6722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45E25BDF-904A-472A-A9EF-E5FCBC6F3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08D23165-C1E3-4921-9327-40A8BC56C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B5906E4A-EBD4-49E9-944F-38EE384C4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4CE17827-910B-42ED-9FC6-0C0DFEE55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071865DE-0C2B-4D77-B909-BE50F34BC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9ED7A411-6199-4FFC-9090-E819B0A63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E1B60439-B647-4F8E-B5B6-1B1165C4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CD215EBD-D6CB-4463-8868-33F783420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7068B7A6-5B9A-4BEA-96F4-80BEB9892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DDF48445-0078-4754-9482-4A1040F22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3C6183CE-4D88-41DC-9F84-D198E4E3A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B6EE872E-A345-4587-BD89-0A649BE60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61623C44-9502-4608-A3CC-02A2360B7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7EFB487E-EF32-41E5-BEB7-D3FC8E5A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5475F1F8-80F3-4B63-A085-42273B6D8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AF25F8E9-28CE-4852-A63A-3EFD06792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B8F3B3BB-DFEC-4B2A-B60E-DBC70D824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5EAEF7E9-FC7F-4A96-A669-0A36EC842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BB3B32F7-1BBF-4AE9-9574-664874AB6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5A15D244-8F56-4FBB-B109-6F65C90B1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6084752F-82E0-4D6E-B62E-EDE6848AF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ABBD1DD0-73CB-4674-AA2D-CEDB55D45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CB5E8926-4D9B-4424-B494-80FAEB0F3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09A97A1B-643A-4084-B951-B97BB272C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F9DACA72-714F-413C-B534-42F6D87A6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F49A1B81-4A23-4CF6-83F4-6D4682FA7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670CEBCB-FB9A-4DD3-BC4A-76C05214D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06C55263-ACFE-4CF5-8E48-387B43A93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FCC6EE5D-00BB-4B96-959A-AC3F9D9A2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37B83A26-5211-4D18-A300-774529ABF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B3061C8D-357D-47B5-BD12-D6E8F8B20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7408506E-AD9C-4184-B5A3-9FFDABB43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F529C040-AE0B-48A2-A4BC-8231758AC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BC862E07-2904-4DB9-B96C-15DD921CD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265DF798-8BEE-46AA-A869-0225D649C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68E51BC9-2C7A-4C63-88AF-3B811B1B2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275A33F1-C2D1-4B49-83AF-4138A7C91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29C29F7B-9A3B-4E73-8893-5EB5205CF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99E0A481-3805-4834-B644-12386D41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1B0FFB1A-38BA-4CEA-AAEC-D351DC8B5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A1BCAC02-F291-416A-AB9C-0C45C94AF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EF795F4E-1F37-4409-8A3E-9490E66EE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6ECBF6F7-9414-4B4C-B2A6-6D135894F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55AC32A0-90CA-4B8E-8B83-D9D1B773E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0D98ED06-2747-48C8-8481-1926039A0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8C1B0C87-4E26-468E-ADB2-A2C04CC41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C2F27BB0-5B52-44C0-8B50-5078B24EF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BC4D02A3-3D37-4A6A-9E58-5EA40A5D5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90625208-CC09-43A8-A10B-297B620E1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D9CB2547-5997-4262-9D18-1325F2C5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230F53D5-2D65-4685-9A6F-EDC87770F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E658B3AF-F90E-4D94-8C73-7419E48BA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6CED3573-50D4-47D5-83D7-F3DF50572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AD884512-9D2D-4205-9534-4794881FD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DD826907-F0EA-4393-BFBF-FC8DC04F8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2F5DE792-456A-4FC9-A56F-E2616F5FE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D7BC0386-FE6F-449B-859A-66FFE76BD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8041270E-CCBB-4DED-BA29-032DFD7D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01E48AEF-DD8F-4F63-9ADD-35955575A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370D0A49-E1B4-4A27-80BB-1A5D65AC7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6B550031-A216-4A1D-945C-B8349A466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9EB88B3B-F2CC-4069-9387-6E3AFF09C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8E215327-7C01-4C66-BF89-BE12FF13F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48DBA0BD-4840-4189-9EDE-210968227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2BC9F5CC-E9A8-4F23-B004-706991651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DA3B3C96-CA72-4202-97B3-48D354A8E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88885DF2-B7C8-4DD5-9D65-619F11E9D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35ED292E-4FA6-4203-A413-3D6F30CD6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8A842A78-5187-40B9-8790-F2DD2EC4D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882CE60E-C756-4EFB-944D-3B7FEC1F1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3201BC8F-DDE8-4CB5-9273-EB68DE78B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21E2C034-3728-4188-9E27-D2FB978D9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2A99BBFA-6CB9-42B8-9D47-D5B4408F7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2AB199D8-AAF6-4BE1-BACD-77ACA67B3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25526C4D-FAD7-41B2-B9C6-274C8659C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798E26AC-1EF0-4C23-9F6F-A2CF3E2B1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9D45DE24-005F-4AAE-9A3F-A3F58A00A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DF6B04BA-2CB4-41A7-98DC-9F4E5BEF2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17163782-46DD-47B6-9FE5-16A2101FB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55ECA2FB-51CD-47E2-B922-21A68BAD5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7D445074-64F1-4FD3-A620-8D6C680F6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AD7FCB48-0E4D-4FBB-ACBA-7F32291C8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46322FDD-57CE-40D0-9F67-2C21C43BA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390AF695-044F-488F-AF51-B79008928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441C9DFB-7776-4C18-9F97-3A6002D7D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587E9F25-B6DD-460E-84FC-A2AD8D3E9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715B7795-457E-4568-ADF4-E53272844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0D57074D-1E67-43B5-99E1-5F9D9DBA7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F0E9772B-A388-4CC5-A851-789DD464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441A7FB3-AAFC-4DDB-8014-BA9B66FAF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F7671AC7-DB79-4230-9F8A-C5EE4CB7B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3610BF4F-6F4C-4E39-820A-C349A44BD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610D84DE-4BD5-4F5A-AF18-385E2F08A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E7351D49-48A3-489A-BC46-2F9E5B53D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ED50330F-3B8E-48C7-92DB-862BF49A6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582044C8-E1DE-4A96-8450-4127323ED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7ECAD316-D9D8-4A90-B460-73F6EEE17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64E7A844-326E-45DA-9592-AA7448F77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5065A0DB-FF37-4E84-AC37-1A0919969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7CABD5B5-19DF-4137-A334-D5AF1CFF1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111B8D73-F4E1-4582-BD42-A363AA244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93358ED0-9766-4298-BD93-B1E497EB1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184C8FFB-60F2-489D-AA57-CBEFD7340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EB8302ED-42C6-4EBA-8FEC-01232893B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DDD0543E-FFE1-434B-B84A-8422667AD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7AD7918A-BC67-4A0B-929B-4F96111CF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9DDD6F9F-7909-4E03-B2F6-324FD8ECD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AD71AE2D-345F-400B-82C5-CEEA45C95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1CE06353-621B-41DB-B6E6-0249BD278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FAC3F0B8-4EB8-4DFB-AF15-6E7AE615E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AAA4C209-47C3-49D8-B5A7-C7FB07BE3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6855B18E-3C5D-4941-83BA-A4DEB26CE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1462B55C-1BE0-4097-9650-27AFC3D6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33410804-D4CE-4B33-9590-2678B4EE5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031C9C27-1CB6-405C-91B4-3F1BF2CB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62946387-3B23-443D-B825-241D42E2E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77F0EEA3-03B2-4CA3-B8A3-6D86BE723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AD3BCC33-3DE8-47E8-986E-801D0C6BC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C4845C09-F028-4927-B62D-701DF1D76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F63A18BA-CB2E-4233-B82E-9A26A682D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1494CD4F-6833-490E-B3DF-3823551C9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178BF5E0-D43F-4D02-A9E8-485F9056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679CDBC0-3EF0-4456-8B5A-486F25FAA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F6C0ADD0-71B0-4380-A6E1-FC496FC9E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1AA1B638-C070-4751-AD02-E27052660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CD408952-4737-4188-BA63-376E93C19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7EB5C176-16B3-4E2B-9328-CD2AB6611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8DBC64F9-F288-4906-BCC7-D6B93FD3F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C747958A-A0F5-4DC9-8996-75116954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1E7DB98E-E06D-478F-87BA-919057EEB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0636465C-D149-48CC-92A0-F1B74040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2A44C4D7-BCA8-4836-ADCB-9FDF99930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F09AA124-E9E9-4D35-BB06-B03D79845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40555A2B-3D90-4307-85EB-C5AFD031B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22617AD7-9A08-4932-9515-5A98FF078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0923A79A-9AAD-470C-B61D-4C89940BA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E96BE056-0BF2-435D-AB3B-2C17A5E12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05472D40-8E03-4592-A268-B1D365160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0F6CC849-FFFA-40AA-93B1-3CF106113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25E29E80-638D-4FC2-8D03-130943C9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D4163780-CD5B-45AB-A146-432717AFC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056CAE42-F816-43E8-BD32-BC84503CE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BC712F97-16E6-4DE4-A751-83F493348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CC51F8AB-9659-4EE8-831D-F651344B0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A020E6B8-98BF-4F25-9260-8EFDE7080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D0332D5F-F0F6-44FD-BC78-9AF989E42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70086A9E-372D-4E5E-A040-0074CD2B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4713F38F-6734-4433-ACE1-B68EE9E03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CE4E1787-5A30-41D7-BAEF-730BB930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CE1A99DD-7CA3-46AF-BC1F-21C0493DB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75596619-268D-4F42-9CE3-27C0A37DC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8954D24D-A77A-40F9-91B6-C59995FDE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E894FC54-0C51-4F10-A2EB-30EE7D684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162873A6-B620-4CBA-A6D1-6487DB964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99837BAA-7D43-4CBF-B9F9-E251F7690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456FB191-E952-452A-8800-59E62CFE9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2B23DBDD-8C40-4443-9420-70648B3D2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4FD7092F-E46B-4DEE-8589-D5EE932B2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150E9762-1B16-4D60-9551-DD8F0A902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ECDD90E0-29AA-48DB-A348-2F8CEF308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208100D5-C4A6-4331-85A0-81935E094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4D69EF58-8FC4-44FB-877E-0C2B18B40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31AE16B4-21C5-43BA-B1FF-5A694F583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AFD0558B-2179-44A3-9119-C3EB43B27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EC5B2A77-8DB3-4E87-B2B4-331338E32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49D8AC3D-FD04-4162-9452-0E547E9CF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06D3EAA5-F448-454C-BB24-7E9063D22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147F56F6-7DCF-458B-932B-974018D34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BEC0C5EE-9155-4450-8E43-8B5EF9049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8AA776D1-BD53-4C6D-A522-E24652DA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3D6C51DD-4F4E-4737-92D3-E4294DBEA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CDA7C5FB-6CFC-4024-BE42-7B0E7FD44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CE58DC30-033F-4712-B18D-D105DF6E4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B1119EAC-85E7-48D3-B0A6-924627876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E1FA73E4-8443-4027-9340-BCE2BE8E5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739CDEE0-7840-45C1-85B5-560EFA67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45EA3761-6E10-4E4F-BB35-72C13727E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DDE3D823-3BCA-4A36-858A-055342DF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0072DC32-13FD-4897-8B3E-A212F5AFC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89EF1E91-1B7A-43F1-939C-747097E00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9325BC0D-D7FE-4F76-A1A6-EFA889A4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1C4E763B-DD2C-48CB-B44E-E1757CB50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C619EAC3-147A-49AE-8D6F-A5AF92309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ED5CB7ED-859B-409F-8E7C-F060779C1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81554C93-FFA7-4D77-81B0-4C73E95DC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88722165-75AC-44C1-B3C0-F3D722639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7C351E32-2521-43B9-8178-F668E32BD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3ECA49D6-7CBB-4447-AE9F-B6D0CD8E7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048EEF59-F168-4581-9B65-6B01191D9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CA35317F-253F-4C8D-AB3C-83033C2B0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F1D694E0-6873-43C0-9195-550BE8B41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A4100417-7BCC-4387-A08C-983AADEF3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AD1EF2ED-3D92-4EA6-A5BE-2EC987E1E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6FD62F28-CCC0-4926-81A1-0C5A57A8F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20D62160-11AC-4FF3-984C-28C357947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75ACD939-2F3F-4B46-A908-DB0186477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1E625357-ACBD-4226-B721-BA2949045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D92A7F63-39B2-4DE3-8C23-D0BAC47BE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3CE50FD4-E041-4EBA-A12F-AF8EE2F2A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33122026-C2A7-4456-9194-872E43222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5D713070-85F6-4FCD-9091-433B55FA0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F55281A2-0DCA-484A-A8A7-D1F59227D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CDCB276A-172F-478D-AC5D-739536C48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0BF25AFE-EAE2-442E-9F07-5AF3C27EE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DFD24FCD-DD56-4B7A-96BF-57389551F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DDD95864-8050-411C-BDC7-63A3CF99F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7B6B1B07-E433-41DE-ABAD-007A010D2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A00FC9E1-6E67-4A42-A065-21A355C93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E459E736-8FA9-4C52-AE68-86CFB5267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61EAB7F7-D8B3-434B-9697-FB0496A1C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4B31F17B-4563-4F5D-83C5-E27BDC4C4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20231BE9-8CDD-4BC0-87C0-5C82DF52D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44144E66-84DB-4B7D-A746-6AD57115F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0CDCA56A-F523-49E9-B3B9-303951AF3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C8453068-BA1A-4B07-8299-8F505263D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6A944B62-0B83-4487-A294-8345C2EC1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F78CB7A6-3381-4A84-9A61-58FEF05A4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167821EA-DF1A-42DA-8AB6-F63D0A773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D4A8D258-6477-4E09-9D03-3A487CFD0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E435757A-C3A6-4A20-B0B3-B174DE4B2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902FD32A-DD43-48DE-8121-32FC982BA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5E72019D-C676-40B2-9FCA-A36B8CCA9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B38FA119-3051-4706-ABB4-A96174D3D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DBCB7B31-CB0B-4514-BE58-5FC3ECE16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9DBC4464-247E-4B4B-8E7C-D722AA60C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360EEB01-D9F2-46A9-BD84-7BB645319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36C41736-5BC5-4C73-BE8C-D5CE8E8F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305FA941-4696-4E27-ACBC-5C0224B5A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763C7280-6FF7-400A-8BD6-6D12807E7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F595C84D-CBF3-4A53-8C1F-5669EEA9C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56ACDDF2-234B-4B7F-9113-7B8B6019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490B6759-0911-41B9-B4A0-62B98E896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BE210BEC-DF44-4587-97EC-5E04774B4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84C8A7E8-6CD6-42C9-AB85-AE662EFBE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D68C4B60-558C-4244-9E4B-EDCF75DEC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58636302-EE7B-4071-AD3F-EA8794B93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45FBC864-A531-469B-B806-7DA7EE1FB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3CD0A3AD-9657-4457-802D-1A374353E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410F245B-ED8A-48FA-A576-FF4703A62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AAD34347-138D-42EB-85F8-F937C3057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EB444F71-A033-47A8-ADF0-AABBAB71A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396A9DD7-8CB2-46CA-B54E-03218FC26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2B810CAE-C940-47A9-9EDD-DEDEB10DD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4A9991CD-DD53-48A9-B271-0236405A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222E8A67-B53E-49CE-A999-30BD6FA11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7AC9C58A-C4A2-49ED-8BEB-4B969158F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57F5D1DC-8AA2-4603-B359-BE9249C35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1BDC4EDE-182D-48D5-AAED-FFA4F107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FCA3A6F7-88AF-4B97-B50F-F931D1D11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DF62FCDE-F830-4609-B1A5-0F93D3AB2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3F35F469-808F-47F4-AF88-ED3C81B7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5DE45B69-20F9-4452-A0DF-35B2497ED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E82D57A8-8CF6-462C-91A3-563B06114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020F25A3-0AF8-4A8B-A605-FD626E32B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61F3CDB4-F19D-44C8-9235-4364C1723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03399C38-E19C-477D-A501-1CD7E684D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C9C0FE87-2C8C-4ACB-BABA-7B3D77A8C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DAF99DAE-3D2D-4D2F-A268-FC90D7878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66F23FBC-726A-40F2-A27F-3EFDBE7BB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ED57FCFB-1FB9-46EB-86F7-0EA651EA2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04AB20AC-78EF-4EAE-ADD7-0E26D545A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9D12FFD7-58E1-479B-8266-57D79EF7E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76614414-5D30-42D2-94B0-246E0A285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5AADE00F-E371-430F-A1AF-3270D92E0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67051591-6A37-4BC9-8F47-1E97DAC6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A8E96BFD-6695-4D9D-B127-27B37B279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412EDC40-6D8F-405F-A3D9-FB1F8549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36496E8A-A32F-4042-8FD7-AF1583EE2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B4857C7B-F8FF-4EC2-AF46-312B985C1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F520F78F-21E8-46FC-94B7-9A008B65E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C18065BA-3C3E-41F2-B90D-649322C27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D16B0A9E-08C1-4BF1-B4A5-5304834A2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3B8CDE24-940C-4FE8-A2D0-B32378E81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E3DC774F-DF8B-4D77-A594-9BA011059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C8C3F710-2386-4FE1-B1C5-7D5007093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962518E3-2F69-461C-8B97-9192E88BC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B8133360-09BB-4288-91DB-6EDF64A78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50CA5426-4C58-48AA-B5C1-575242D58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EF438988-7AC8-4CA0-A55B-9CC99FF96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C099D1D2-6DDB-43E5-8EEA-E8D604D2E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6B2DEF6B-3DB9-4A06-B150-6C5F19E4A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10724475-34C2-4450-A65F-CC39663F5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BEC2F74A-1A5C-4F81-8470-993A0A8D4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59DC1001-D200-4A83-9A41-E7B09D40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C92F9B22-4741-4CAE-BE12-10E33B958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0A165022-7F67-45F1-AE79-529A9EB6A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EDD06107-6786-4FA0-800D-D0A267AF1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F7812211-51AB-4A28-B9AD-068038640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86FEC8B4-815B-4A2D-BAC7-49F18C3E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29F64DB8-94B2-4076-ACA5-554200A99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A4CC0CDB-23DC-4019-B7CC-66E73DB8E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9B5392DA-C971-4EFA-9239-F5A3350F8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08DA5CAC-05A8-4300-913B-165C5237C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1E748263-681B-4C2C-8B98-93B765951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D87C85A7-8946-41E4-8DDF-F883CD5ED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72F746E3-6E0A-4C5D-B02C-81D8CC4F0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96EE7B53-E8C3-4ACC-A509-34AEF3114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E2378A18-523D-44AE-8B0C-429875926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4851D292-5B3F-42CC-9316-C22ED2FB2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7587AD45-5638-45E0-86C2-FFAE21315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C8E3AC5E-48EE-4970-88E6-C56F83B12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C386E8CD-F490-4781-994A-25D1C9A1A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D1FFF6A1-7E2D-4451-8A83-83217C8CD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E130A241-A9C6-4F31-8C17-4AA72571D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047A123A-0C39-422A-A8E9-B32A320B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DCD50F6E-FEEE-4FEB-A5FB-8038F15D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65BD97D2-6D06-4009-A177-B60890732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1D915AEA-620D-4001-B21E-AAC09D899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E5319B31-A9EF-4CB0-B600-F75204649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5752C76A-069F-4D7F-9661-6B2AF90F8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5DC82BB7-1285-4C03-B606-CB4F291B3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996F983A-A008-49FF-AFA8-1C6DFA45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0A22CE92-1966-4FA8-B4AE-0A829AA5C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E5BBC695-D0B9-4ED7-8D46-A6CFB11D0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FC90B9B2-D4F5-4034-8CA5-1DE9909D0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167277D2-75FA-42CE-98FC-9F790603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BD193B32-FF54-430B-904D-876BDE80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E5BD4CA7-ADCC-4442-B9BD-4BEE73009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4A983202-2222-4174-96AA-F755175D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B08EE22E-29F9-4BA9-9B23-30BEB8FC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49655B70-344A-469F-B48A-437E5A9D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BB353893-D719-459A-9C27-A2C4B9A13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753FD006-315D-4EA9-916B-4C058A88A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806AE4F4-5C2C-440D-9566-B93E0078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8055F302-6A4C-4914-8885-5985B40E3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AE391461-AA77-4CCD-A2FB-A0CE14126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11F5DC6F-B07C-4E16-8293-66446A64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DF879010-4281-46E3-AAC9-1D3F0968B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8C1A17DD-7FBB-4DEB-90E2-666A0454B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CA24841F-043B-4515-8B0A-4AB7C212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BC2908E3-2971-4955-820D-139AC2C9F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2760E019-51F7-4973-BD4E-832F178EF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7099797A-8D7D-4E72-A0EF-53E8D35CD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1C9C85F6-688C-4B95-A1C2-9C74FFC03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16D8A42C-8F70-440D-A462-A9AE8431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C4B48D37-954A-4A69-BBFD-200E7405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2A8A8832-4876-4C94-BFE0-4F0824717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96A2F84B-A131-4855-9D10-35A43301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11035A73-4488-43F7-B24F-14184C0C0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FF898105-0C48-43F1-97A5-88FC19C0A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A25B2E57-E372-48CB-B393-05DF93D1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A264758A-844E-4E84-9167-4B497D91F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2177A8BB-C8DB-48F4-AA84-7099E90C0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D2126C25-783F-4B31-A20E-1EE2983BD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A74EC9CD-E4A0-44CD-BC78-EF68B336F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03307CF6-E5AB-4089-A3F8-B53659846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BB8165A8-C82B-4B1B-B23B-21839FA6F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A984A703-3518-44E4-B35B-5B6D60D10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D75631A0-EEBD-40A5-B877-649C447DC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D2B9841D-8C1E-48BE-8E53-9D2B1EF12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B9F1751B-F05F-4D85-A49E-8B90AAC2D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20DA0DC4-DD38-40A5-8CE8-556171BCA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CB84C6FE-7DDB-4279-8E0F-DC7595A8C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9FC82DC8-3881-4550-B801-7C9718887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103C8EFF-90B8-4E50-A54D-489722EF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5A590E9C-C0BD-4815-B54C-E9A31DF37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86DEA1E5-006F-4AC0-A300-C232D353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D2C5C479-4911-4AA4-B633-0CBDCF7EC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7B4E01A9-247B-4AAC-AACD-B2AABC84D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641BE239-1C28-41DB-BA59-9C2912208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4BC92C47-5EC9-4B6B-892D-903EA2A53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37F3031F-58D2-4B26-9B79-48E7765B6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0D168295-0EF5-4739-AEC2-D8899418A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67F6647B-3344-41E4-A007-229558013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05B5F1C5-B52B-40D0-9DDA-92BFB6715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F26EF513-95CC-45B8-8836-BDCE10C3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07DB29A1-77A5-4E21-A0E0-FC9AC78C2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A21A16F7-66AC-4886-A94D-E3E45C046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2E54BC57-921C-45FF-BC5F-7AD7D4CBF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70D48285-E1C9-46DD-AAFB-685BC688E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20FB39BA-AB78-426C-990C-6898FAC40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DF36F3B9-04B5-46BA-A26A-85DD0B806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EB3AE9CD-D275-4A76-B1B8-87E553BE5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9D7FDDB0-6680-4811-A1CE-9DDEEE495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A238EE13-1CAE-46C4-8822-D4268BEB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6BC0FF89-8677-4E8D-989C-578FA1EEE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2C489672-ACEC-49F9-AAA6-E2E5DD14F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509BD398-8FF2-46AB-8AA9-A42B2399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C729173C-D033-479B-B3C4-7240F9580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2485ABE0-11F2-49B4-9C53-ED2351FE4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062D5369-CCA8-41B1-8DFA-6F63EB115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C68AB8AA-FD91-430E-A0E0-0398BB49C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D76E1EB5-6018-4F96-9042-FAB7B2A0E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CDF3DA8F-745D-4836-B5D6-4B8C33910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F8EF0896-E9B0-4025-A54D-55F4E6040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A9A73F64-B0D4-4F4A-BB87-B7A863B57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B8017DC4-6A24-4C31-ABAC-6C38022B9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DDE8FA21-AFDE-49C9-8462-1D9348AAB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152DEDA4-C560-4A32-BD66-24C7C4F4A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F38637BB-6869-4A68-8502-AB26D8AF8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86BC3FB1-1235-4619-A828-7EBA4CD24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C0A5934F-30D8-4323-A92F-500A682FB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F3750F28-9458-4DF6-BC82-45091EED9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E2458493-E40E-420A-8E26-534588A3B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7B1B32C6-22A5-49FB-A50B-E88154079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0DDDD44E-E574-4FAC-BDFB-768AACB7B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484F06C0-FD75-4228-84C0-0B3648DA5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6995EE05-E278-4E17-90A3-C6907B11C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F4351D17-CC50-4223-A7C2-53F4A9130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4516D67A-EC27-4640-BAFF-50D8EDB85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64189E20-2840-4C1C-8EFF-5004BF60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0DDC6A92-A3EB-48AF-A5FD-61D813F7F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36BA53DD-1F86-4258-8642-38D738815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E7E63B83-82EC-4A97-A48D-D93CFE13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5D751CCD-DA67-4018-8E0A-D1A570B86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A29A6E27-A048-412E-B41C-75015DC8B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19852E15-AD5D-4AE9-B8BA-7952CF1D2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A6FB18A1-C941-430D-A3C0-DA5DD6C7B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BB447A9A-ED60-4FFC-93C1-808C1117F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0DF92B28-22E0-4511-9168-7238D28A1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A0664D88-8E7B-448A-A1D2-1E2FFDB1C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6E74358B-021F-4EAE-8BA3-F9A062C36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6395E1E9-F853-403B-AF31-E31F323E0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3C0E0105-1C84-4D52-818F-3300F1D47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BAE7720E-F37E-47A6-84C2-44BFB012F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D482CF59-7D75-4AF0-B3BB-F7C9CD131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A0A81FB6-D137-47A5-9652-044AD3DC4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2041BE5C-85A6-4FD2-B0E0-FBD500E78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01E7E046-9C14-4F17-8479-AE8F65FA1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9602E55A-3D46-4EB6-B35D-5D56A8CF2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C26B7DDC-8218-424A-A4D2-BC3C4F973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A935D14C-B21C-400C-A345-82F0E293E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A668CD5E-F7A6-4A2F-A579-2A61F3C38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4F5A17A6-2B47-4D4B-A220-2FE88199B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5A992193-9E5B-4678-A0FC-D3C42D4DC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1FFAEA91-DABF-4FB8-B176-FC590D6B9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88C08082-881A-45A7-9B5C-D1D15210B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6EFCF3B6-25D3-4DC9-B987-E26361C91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0074E51E-60E0-4186-ACD4-7FD3C0E0C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60BB9F2A-5767-49ED-9A5E-874F9F9F2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29B962E9-BE7A-48A1-B569-B25D2072C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6EC13778-F7DB-49C1-89B6-EC53EAAE4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6FE4B369-E93C-4230-8DC6-C3B01862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FE5E8C83-F801-4FD1-8E5F-4619B97CB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503A4518-1521-4ECC-B3F0-4AC076469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059E74BD-9AEC-45F1-9729-83803CB13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97F5D8CC-263B-4AAB-A9DE-828EC0D9D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A1A17D78-EFD4-491C-AE6A-58FF1FA4D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E80B391A-B2FD-4304-B00F-B376AA42B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A73B3834-6D48-4647-B818-AB754B829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84A55E6E-9DBB-4356-9E15-341E922BC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A8445B2C-E244-463D-8EE3-E83F55EE4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A985A717-BF83-418B-B118-590FEE5E5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5543B962-A3E4-4D11-A0D8-E9FE87FB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2D71C9EE-F5E3-47DC-AF6B-ECE767B87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EC9E1D28-E346-41A6-90BC-2B2D3E48C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9B004A1F-F80F-4236-81A7-F3D0A4474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F877FE5F-52C1-4970-A491-349E3B595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06DA3394-C926-446D-9B97-D1D61930A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F265E290-AC7C-4915-B80C-5B8AF5019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141B50A4-18FD-4445-9FDE-678B71CAC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5E2462E4-0E0C-4BD9-AB21-344427DB5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DDE5664B-8802-4E9C-8D56-B4686B403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3DE31457-3E78-4886-A427-A0E046CAF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FCBA74EC-DCE2-4746-B39F-33B7C1C58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301849FD-3A3D-4890-9C3B-F66D0BF39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5496EF73-D22F-408A-8413-577292A97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BC71C1C1-FD02-4B50-B9AE-1E6EC5875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8EBF493C-471D-4C07-AA20-CF1EFD7E6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99E92012-E95C-4207-BB95-1D5AE2EB6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87405EA5-2AB0-43FF-A257-3F1DF301E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28F3C307-81CC-46AC-8806-3FDA50DA3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12E3F8DF-6140-4754-B9E6-72547122A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F1FB4738-D8C4-41A3-8D5B-9A04AD725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BD9A84C1-312E-4F03-9033-A8884B5B4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A1EA5CA6-87EC-4AD9-91B8-9173371EB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7BBC6F3E-FD8C-4E9A-9AA2-CFB36421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C8ACBE7A-E40B-4F73-B477-588C86751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0B68C726-76C5-441B-ACCB-66026CCEF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916AF3B9-5786-4636-B486-508A0C421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E6015BFD-5B7C-478B-90C9-37EE09D52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E0A283B4-F217-4EDF-8FC4-674D7492C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203CBA01-9DF9-45F4-BAD0-84067EB2D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F9D6A062-2CC5-411C-B7FD-127480819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CBB5FCA9-10A8-428B-95BE-4B1B6B453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99FC958E-6B9F-4AC1-8114-CA163835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3F1D6FCC-65E9-4EFD-A430-6B4E08FA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5D8CE60C-88B0-407A-9F6D-33DA7ADBA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8060CC57-D051-4B93-BADE-C6174AEDC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A2C75A50-3E47-4FF4-B22A-3594DA87F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6F78165E-DDDE-4B32-9C0C-844936074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8E110356-57C0-48B4-9400-461DA7471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FDC3C091-9B7C-4B6A-B5C2-86602152A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1412D273-582B-4D9F-9A7C-BD1FF79B6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6A0A189A-5073-4BBD-8BCD-03F83A65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482B6F63-9ED9-4950-B1CD-C2C740C8D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4F679173-A6F8-434F-9D39-57AFF059E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D8ECE6CA-F15C-4AE1-83A4-080BFFF42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821E2599-B17F-4E78-BAB4-BB0BE1585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6C9AA535-16F3-42C1-A9DD-1CE57F7FD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EB05B9C3-3B24-4622-ABBC-5FD4B5544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2F50FACE-ED2A-4F44-B699-F767CB5B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487B0718-D605-40B5-A7A9-7A26FF43C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D5770656-EBC2-414A-95C9-1C5A3699F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1649A10E-2EAC-4D9C-A3E0-BEE5D0DCB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36D4057A-2B13-4493-ABB3-AE6CB8AB8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13D74F52-66F0-4CE8-AE66-76DAA60CD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58870866-2135-4BBA-802D-79ECEFFE1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329AA7C3-7EA6-4E1F-97EB-DACD92435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022F10CF-A66C-40A1-9E6B-5F216ACD3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9DADC0C5-36B6-470C-8F76-0545B5589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075706FA-81F5-4A0B-8F87-CD6C69E35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52E8CF27-DE84-4291-965C-F10EF4092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CD0CC21B-F8BE-4A83-A214-7689B0640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F7EC8F59-F6BA-4F91-BF4B-94C0448C3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24A802D4-B67A-4A2F-97DA-E0B870F68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F2DDCDF1-82B8-4578-B984-BDC728FF9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39399F6C-923F-4A8A-8F05-400666DD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21672406-19D2-41C6-A78E-ADB8136A7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7FC8866E-A1CD-478E-8B38-61DE05B46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B8AB22E4-56BA-46C3-911A-B68CC19A1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99030B89-9576-4750-9ADC-D6F8E08A0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103E7B41-E040-4AAF-A06D-DEE243638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7603D0B8-D65A-42DB-A0D6-39A3BE210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C367A635-07DE-43B9-A40F-A7FA0F275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8AED4AFA-A888-409C-BDCC-F38C2FDC4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414DDC25-BCB0-436B-A8CA-94F8F0322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5F4FE682-02A0-4B49-BD55-9554A331A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B653F01E-8ADA-4B80-BE49-41B520BCB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3F44D28B-57D0-4B0C-AE97-91DD94C70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7508F88A-CACD-48EC-A5FC-FE3AB0F0D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A8C8636D-9FBE-44CC-9593-8C6967B2A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EF74C340-0421-4091-B9A1-BD85794F7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7BEBA332-0D45-424C-9654-115F856DF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2BDC4AB7-CB3A-44AC-8307-882AC5ED1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3F3EBD2F-8C0B-40AD-9DB5-A9E26F284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45D5111E-94C2-4E19-8559-CF49A4CA4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D4811083-F01F-4889-B48D-4F25862D5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E047306D-FEBC-4526-96EF-DFBA5F189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7115583F-8188-403A-86B7-7BFC0F50D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A25A88C8-D2FE-4350-B2CB-CC458F78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F3DF54B6-C7A9-4D4A-827E-1BDD9CA69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77D425D9-C413-4B6D-9F4D-106EE89F9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1A9A8AD4-7686-49CB-98A3-3AC3755A5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EF117A7B-7FCF-4385-9CF0-C61652F5A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0E99B545-0BE8-4B92-AE32-EA239755F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E6D4E2DB-126D-476C-AC1A-A3D2ED5A1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CC1109B5-F033-4BF2-BF1C-E84FD74EF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75156C37-FD68-4F2A-B204-84F737591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39EABDC7-A0A9-4EC0-8355-E1285F600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A6473189-4794-47FD-BD0C-F7DE6E4E8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4C18D448-3685-4B2F-8A7F-6D5DDF11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76688438-6AF1-4ACF-9FD2-9A4CA6729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6089966C-B27F-445B-8F07-915062230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EBD4942D-5FE9-4B8B-98BF-6DDDC7FD5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DA4969A9-60CB-4832-B7A0-439A2BCD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FA8EDC32-E645-4CFD-A762-3D0C7BC2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F0B25D3A-9946-48B7-90F3-39F35ABFB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5B3D7FB0-E272-4F3F-87C3-3A113234F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06A389D6-6581-4469-BBDD-C69DA43AE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C70DD3ED-6180-4B2A-B768-C9218DFB4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360C9970-5E07-4938-AFE7-121518676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1E2F92E7-8B74-4FCE-B954-E7BAA6646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3CA0EE00-F31D-440A-9A40-47B6A99D8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DFACE6AE-7D16-4B18-81F4-70E507048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AC5F5042-BE58-4CCD-9168-3CEF9906E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BE324359-9ECF-422E-A271-6DDE67BD1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ACED4BA2-321E-4896-B6B3-8D34B3F28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2C0D968C-027E-4481-8DE1-F17882C78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CC197AA6-30E2-4BD1-B301-3FBA259F0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8C4CCCF9-ECE9-40AB-A9BC-40126B635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7350B6A0-D276-4F09-A832-EBF9D95C2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2D188DD1-8447-46F5-8024-B879653B0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F88EDB04-EEFD-4B6A-8508-74B28D214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5E8DE81E-1AAA-4EF4-B6C0-38813284D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0F9A45BD-3AB4-4F04-AEF5-2FCF0A9D1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0FF0D7A7-7377-4010-99CE-B5D4DB341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F06DB488-1916-4FBF-9C5D-1A23512C9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038F6620-048B-41D9-ABC2-D0680E24B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5620F530-A347-43EC-9E95-8D12BF250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405B4760-C1E5-43CA-96C8-9B7258275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4638F508-E41F-4EF0-977F-CBAA0CA9F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9F9A7FE6-4A82-4389-A3C9-19D0AED58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8637D56B-9E20-4E10-95A9-92830A50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EA45F4B4-7413-4227-8CA1-F99728F61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A6076183-9405-4DB4-B1E4-66B15825B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4EABEF15-3A90-49F4-99EF-24D4ED030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5429F945-E672-4DE5-A542-7EF9062F9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3181F87C-50BB-45CC-8583-57BB394AD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D00DDF3D-4532-4A0D-BD72-CB773E5BF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E59E02A3-1772-400A-90D9-DF4A81709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5440752F-5909-4688-9321-8527D369B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ED5F60F0-020E-4023-8074-3353493ED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093437D0-1E9B-40BD-A5E8-8E8E5F1AD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79B15E0A-9210-41A7-BC41-B98B139C4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CBFE6BCB-18AA-465A-8F60-6976CFE54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F2AA2A39-6E7A-4C0C-9B5D-D9A4B307D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C9111F06-925A-4F18-9794-B26F00C3D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2367652F-B747-4B2F-9468-47DA49AEE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DE73F928-9166-4B15-896F-E5223C477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1A4F9473-93AF-4E2A-B433-22114EE6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BB50EB34-943F-4E12-B357-B582B4BD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44B3AAAA-7BDA-43FD-AB46-CC6DB351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E0BD4EC7-F59D-4B1E-ACC4-2CB7F2FA5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EBF6334C-63F2-434B-B758-A315CE7BD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2F35D347-5D3A-40F2-9638-A19180A9F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107DCBF9-2875-4488-B354-94B53F50B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FA3E2ABE-BA11-4602-B828-7DEE0641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2D4B7173-FA15-4E96-B62E-D4A553814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6C90F21F-CE64-4059-8A6B-5EF93B4AC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00E77924-9839-44CF-BBD9-02F63334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EA9496CB-BB24-4E0B-A6E5-4D371A18A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A0DECF1D-5B69-440D-8EE1-E18553782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97D348D0-1577-44CB-BB5C-D674CE73B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8C21AF40-2E9C-4147-9DBF-388199A45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8D0B37A7-1465-4E56-8963-C4111E6E7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933C4B45-B150-4E88-BC42-5796427F1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255E98EC-439D-4E4C-AB45-40087EC9B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F569B2A3-2A78-42F3-A515-EA53FFB9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1E135249-CE36-4421-AA28-8BFF3909B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1F83FFC0-74E2-4601-A0F3-559E1FD44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75C28606-4237-4EE7-9DA6-C2568479A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8BAF5854-4621-43AF-A01A-FFB167F7D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19BACEE4-30B3-42A1-8C80-FE152F078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BF2465B6-DACB-48AF-B5AE-EDCB68F21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D2B50F0C-3E02-48EF-9173-A20CE8022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E5FFB432-5F5C-4C72-BD0E-DCAC9C0E6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8524CEA6-3905-458C-80B5-35B53EE4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F2317EA3-4F93-449B-97CA-43907EC42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3010CFEC-6059-44F9-BB20-414963F72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741AFE54-6E44-43BC-82CC-23F98C3F0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EF80C866-CD09-4983-B6B2-8761F82A3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AE184CFD-6A63-4C69-BC8C-4700D2278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EF8139CE-AA27-44A3-B869-FFE662B8D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D3CD6D9D-64D3-4407-996F-FE645012B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95750646-1631-4D29-B166-ECB152DFF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BC0CCFE1-31C9-49D6-9D18-2F7A5B76B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96157DDF-7F53-417D-AA8F-01CAC1D1A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90AC1F1D-6F5E-46C3-A650-7F3F3259C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196316E6-6A03-47CD-880B-59F006E5C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04F3B204-E0A6-4EB9-B0AF-D3B91579B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B19090CD-E058-4FB5-A6F1-EFF9A84B2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D86372C0-9871-47F1-A4F1-DAC70A474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C67F3CE2-57BF-4179-BD7B-5B38C7302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059ECC37-FF29-40FD-966C-0B6AC487E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518B2BCE-90B6-4BCD-BEBC-3650EBABD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50D910AC-ADD8-481E-B38D-F5A86B3EA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4899F003-5D8B-4D59-8D27-A2A84A65C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FE09F338-3131-44D3-9D51-B9836687F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BEAA30A9-46AD-4518-AD14-50B34D838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A483E88E-97EB-4F05-8C95-51E5072E1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4A87BD53-7CF8-4AE8-BF23-390CA1E29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6F0AF74A-BC6A-4307-AB26-C7658DCA9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DBFB7E09-2308-4E60-B14B-6200D4416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B1D1F031-DC60-4AF2-B078-17D16E080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CD0EF89B-1E0D-4EDA-ACD9-2C917B23A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F2D9531B-4EA1-4B5C-82A5-454EF93F2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2B86DA79-C517-45CA-9F85-92F7F4104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23B3DDB8-9E09-40B9-8C21-0CECF4794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3445276E-B03C-47B2-9486-21F0C3613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CFFF1B40-A264-4BD8-B6E4-7ABF3FCFB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CF27828A-0B9B-40AD-BE6E-344594D57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7A0AF4B6-15F2-487C-B311-C3F46B681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123824</xdr:rowOff>
    </xdr:from>
    <xdr:to>
      <xdr:col>0</xdr:col>
      <xdr:colOff>323850</xdr:colOff>
      <xdr:row>38</xdr:row>
      <xdr:rowOff>167877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FC7D0DD5-81CF-4AA9-BCD6-5FD0A03C4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34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E0F96DB4-9B6B-42EF-B91B-A579A07EC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3DB2F68D-4BEA-42D1-BEB5-E254B1480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A2EBC1C3-597F-4D00-9369-22C3E05C3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C852088F-D433-4F8B-858D-C53BF23B1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6DC6C4E9-87DC-49ED-9AD4-61287E1B8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A10456B4-077B-4194-AEBE-27C104A5A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E4A5F0AF-25A7-438F-93B3-DC10511E5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54AD24C8-04DC-4F5B-8E1C-14D9D153C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2F49AFBF-8B24-4F81-94E9-786E0691B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307247A8-2E1C-4E28-8CF5-4950906AF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54FE060B-4364-4A3B-A143-6B049C3C1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7D095B26-5B27-4534-8067-A6BB0D501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C6F73FF2-0354-4811-8033-DB3B5339E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60A8570C-7587-49C1-BBD4-13672725C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E0D33DAD-5DCC-4416-9163-96DA7360E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155DD1F9-56FB-4578-AE94-28ACE0150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C8678DF6-DDCC-4114-86D5-2C80A534B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B3FE6E0B-65E6-4BB3-9055-7C1239038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F581231A-29CE-4A6E-9C8B-DC2176064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ECBDB850-C377-4697-9FF5-52C703C65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820520C1-D244-4BBE-AA18-0FA1D848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B6A99C12-374A-45D5-B77D-BD648384A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40" name="Picture 2" descr="https://is.vic.lt/ris/space.png">
          <a:extLst>
            <a:ext uri="{FF2B5EF4-FFF2-40B4-BE49-F238E27FC236}">
              <a16:creationId xmlns:a16="http://schemas.microsoft.com/office/drawing/2014/main" id="{CB8EC163-1B16-477D-9534-C9B10F84D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0ED36D97-B9DD-4134-8994-EDCD8C7FF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42" name="Picture 2" descr="https://is.vic.lt/ris/space.png">
          <a:extLst>
            <a:ext uri="{FF2B5EF4-FFF2-40B4-BE49-F238E27FC236}">
              <a16:creationId xmlns:a16="http://schemas.microsoft.com/office/drawing/2014/main" id="{0739EFA5-4534-4D80-B5AF-5C4F93EB0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1F4B4151-4AFB-4C05-AC0A-FD16CA7E1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A6D862A9-EDDC-42CA-8E77-44089697D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F69D8B1D-1AFD-4F35-AB08-2DA53AA20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874A73D4-B742-4506-A6D1-21303C7A2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B866A763-D96C-40E9-9ECA-950531210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2593DA21-BE3F-4367-8F4A-6B65B3A23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500DC73E-4D11-47E9-BABD-F8753C91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3D4126DB-12A3-43D6-8285-2FCCC4CD8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1D007CB2-CD06-4C99-93CE-6FB07D77A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ED717D29-2D7F-4D7B-8ACB-BCA1435E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9A1442E4-2161-41B8-B9D1-3791F301A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EDB23A0C-435A-41BB-8139-00DCC531F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1FDD81F8-7B54-48B5-BED4-B1094D7A0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8309701C-71F2-4119-A393-DDDD66610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2ECBD125-4346-4B75-8D7A-B43E993A1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F1F49284-7966-4B4C-9736-ACC4A1CE6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0238AA45-5864-49EA-810F-F430F1E26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0812D32A-2C22-4247-9D01-647DA4832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CEB1A03F-C905-468C-BA6C-48371B7F7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10884CDB-F588-4A82-9269-52D64F27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75B3F2A7-1DFA-44E0-AEB5-AE026381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B28EB26F-EC39-4A64-AF7E-C98BAF16E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7B8D05BC-283B-4898-B03C-EEB82C468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4D4FC405-0445-4260-A20D-B6FAF6315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29F4E5CE-46EC-408C-B11E-344B67D34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E3239BE4-5888-4427-BA19-958C32160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5D6A3C36-35DC-4998-908C-8AD0F3220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46BDAD5C-4D4F-4F5D-91A3-0C6CA3C90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1A162E44-5504-42C7-9F18-38CD02807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6CC9E478-CD57-4BE4-834A-B348BD47A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9ABA1F54-FDB1-4997-8159-B563AF821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8554224C-5B93-47F0-8C60-3D280BA2B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180250F8-82AF-4583-B6AF-96856DB16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F79D575C-B6F7-4983-8803-8D9758200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4B31DFC1-A436-4D86-9FB5-57A7310DF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5BC9D905-7E88-4BFC-AFBD-428B8F804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D6A4D8E4-EC55-4853-87D8-1CCE3AE41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30C829E7-0BCD-4348-868C-71A97BA10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6FAC4039-E80B-4CE1-8086-20399A889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E8B57A05-E5D9-48DC-A163-A1AE3D401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95E5F633-AC5F-4B1E-91FC-5CD09AAEA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A9B8843A-2780-456C-97FC-D073E3FCD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53DB7C12-ACEE-4390-AE50-C1D5BC495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FCEA7030-2FE5-4AAA-88E6-D189DF8DD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B87B318D-1A02-4967-A498-ED2E50F51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5AEE9F5C-C650-4880-8B15-63EF054BF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CD70640F-B52A-4E45-BB25-3857BB18C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B65A6905-93CE-4622-B11C-CB9EF68C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ED51A380-D246-4B76-B035-D02942D7F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D6F83017-C62D-4175-86B7-3DED6F9E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C36F5AA0-986B-4D4F-9075-A7FDA5BDF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CC4302ED-8436-4EF9-BB9D-048577F83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52C6B495-CEEC-4058-A453-55CE5A0AE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38BD7789-580C-4957-8815-307005A51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id="{A6C6246F-80AE-4957-A7D2-9669A84F2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2BCF36E6-6710-4855-B2E5-0C44969A3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9C7C5139-C95E-41A8-BB05-05EE6BB3F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D88C7C32-6AEE-4E07-8BB6-2C3E0C721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90EC7508-F0F2-4B5E-A28D-53FC7281E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AEE8C75D-6D6C-4357-A727-DCD0550C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365C1599-F939-42C9-9C00-4939427E7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EC4A6456-516D-4D6A-8FC4-99B72892C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5CE29899-5366-4AA6-A274-901EF2487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F4D1F32B-A53D-49FE-AE0F-093470637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92E728AF-A3FD-40F2-99DB-314059B94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3F6E5C47-8AF5-4B1E-AE8E-C56402E7C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C5FB10F9-3D3E-4C28-B69C-4437E0E5C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F2D17886-4112-4604-BCED-D2B0F8D9C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C25530DD-3EF8-4A7B-B9FE-DACE07CEC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C52DD8B5-D897-44A3-BFC6-033B0A894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491CFB96-122D-4D81-8910-DFFB91209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1B0E3EC8-9E97-4C10-AE5E-8CB052E92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8337094A-3722-4C12-A3EF-EAEB7F866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CF13F936-86A9-4C80-B11B-2E568171C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61786A5A-3BE5-4140-A1BD-D2D97A485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B758E1C8-B751-4695-B393-EDF1B0F30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3D842A49-6798-4691-BEBB-D517D884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A1392227-3A10-44E1-AEC6-16B7F5730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FB163A18-AEAE-4345-8391-C56432D7D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BBC03F04-C236-4D2C-A847-70718C700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6F9B9746-A52C-4B25-961D-78AA2B7FA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E0D616E1-8AA2-4231-ADC8-5FA759B01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F631997C-E73C-44DC-9F9A-34A4CDE2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32A73A23-FB16-4480-9E6E-38B0F3676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A77102E0-CCFF-418E-9F3C-4CCDFDD8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EA1282DC-86EB-4622-859F-268F7EACD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B7601737-B3D7-4305-B920-85D5B900D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F3700D77-F785-46BC-9FE1-39E128920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9B4A9769-8A47-4419-A246-0D8220504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21A0BF74-6315-4455-B5EC-42C111FE4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85AEE34F-E6DE-4C1C-8E35-77CFF9E1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5E61DAA9-E795-4FE0-B98C-9C705EF83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AFDF7639-B2C1-46BC-A1A2-86C7F8116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6C379FE2-3517-401A-B30E-2A41F70F3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C337A15E-E0E8-4EEE-A4EE-7AD4AFA9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D1E0F2AE-B33C-4E58-AE47-CE45784A3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799E71BC-9B9E-4496-AB10-EA4CC6D66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80E9173B-AEBE-4CA6-A8FA-DA47A6413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7E612980-CB41-4C81-82BD-0BE4CAEC8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C1B05351-A671-479C-BAC6-BF012E8AD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E59CAFE1-AD07-4358-B342-D7ECB4000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63B0E007-18EB-4904-8E33-2551C42A5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CDB71CDA-79F8-426A-97FD-F6CE54866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7DE0FB17-BDFF-4F87-AAF2-5368D0196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038661D5-DB7D-42F3-80C0-C42963AAE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48" name="Picture 2" descr="https://is.vic.lt/ris/space.png">
          <a:extLst>
            <a:ext uri="{FF2B5EF4-FFF2-40B4-BE49-F238E27FC236}">
              <a16:creationId xmlns:a16="http://schemas.microsoft.com/office/drawing/2014/main" id="{5D1DE04F-4881-44FA-A792-09B0A84AB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BCC95453-15A5-4DCB-9DA2-289F6F817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50" name="Picture 2" descr="https://is.vic.lt/ris/space.png">
          <a:extLst>
            <a:ext uri="{FF2B5EF4-FFF2-40B4-BE49-F238E27FC236}">
              <a16:creationId xmlns:a16="http://schemas.microsoft.com/office/drawing/2014/main" id="{7A99D02A-DDCB-4EFB-9C47-59E8AD58D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9415F436-7505-4C15-9654-886300709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A61CAEED-77A5-418F-A16A-3FABF93FA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4E38E8A6-75CE-4A16-A9F1-B01C3348E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D16FA5E4-809A-4CA1-B57F-C2560B882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A9A8102E-426A-4088-8996-8CCACA4A9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30BF037E-9D52-4171-9407-F06E52723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7AA00762-53C7-472A-83BB-4B86AE89D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7E129DEF-9841-4152-B8DE-178662313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F56FABE9-75EB-46E5-BDB4-F660ABF85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BF54AC20-CD84-4A1E-86B8-E71BA3031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EF8C427B-BA3C-49DB-BF12-122411092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3524A91A-7FD3-4548-B978-B3E4003BA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10A94085-E364-413B-B148-2EDFAC4AE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B96B7AEA-B295-4DEB-901A-692BEB0D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8EAA79E8-68E6-4538-9680-23EA5E7E2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DE409315-A375-45E1-91D2-4FB6339E2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9A730AB9-6D76-40B2-BC83-4D023EB74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3875DEE8-9949-4955-89E5-06B45881B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5CD67A86-9A95-4784-84E5-78505B8C8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2EDE7D00-29DD-4029-8BFD-FD66FBE42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A63F05D7-5429-4B8E-A6E1-32B4E5CF4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51AE3D29-1CBA-4B15-A57B-3BC10EA65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FBAF69ED-061D-44FA-A23B-ECF52E9B6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B8671C1F-9D1C-44E2-A10C-3D59C775B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EBF698E3-B17D-46AA-9740-978546E88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159800FF-29E0-45BB-B325-8D1CB8F5E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5D604F2F-D31D-47C8-B564-823A7AD9D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B466A5A5-6595-419C-B608-3BF19926E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F2344E42-DD2E-41C4-BEE5-27343D332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8D0D2C78-236F-4325-8777-942DBFD19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2D104785-8E1F-4498-BEDE-6B0A26769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28D4B316-8774-4AB0-B1B7-B830565A4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70525496-032A-4FD0-877B-02B24912E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8314EEAC-42FE-4CA4-B403-CAE19CFE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05F0A16D-4D4C-4181-B43A-134D431E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4F952C68-50D1-46FD-9383-4FA5FD848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A405D2C8-B660-4E17-92D1-B64515A02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45843E8A-4A01-4975-89E2-4C888EC17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4B0D160F-8122-412B-A01B-982C07283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EC45E1FD-A248-4BA3-B74E-F042E1A2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046ACEBB-C155-45A2-8DD6-73D373829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7FC4E1C0-18B8-467F-8465-D94E9CC03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9FD0578B-4CF3-4D17-8D45-E40B1A827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612FA2F6-8545-40B3-93BF-54AF67A67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79BC171B-8A05-4C03-88EC-05F41E67F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4A61E249-9618-4F19-86D4-BA5B60125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06285B42-ABCC-4785-8C82-0BDC61B33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76170958-219E-4FA3-82AB-20A6BF56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C28C4130-82A1-4B51-A1E4-FDAF9A936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00" name="Picture 2" descr="https://is.vic.lt/ris/space.png">
          <a:extLst>
            <a:ext uri="{FF2B5EF4-FFF2-40B4-BE49-F238E27FC236}">
              <a16:creationId xmlns:a16="http://schemas.microsoft.com/office/drawing/2014/main" id="{1CE5DCA4-8BD9-47EF-B6B8-F7F2B0DCB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38D530CC-20C9-4146-AC90-2CFB1815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02" name="Picture 2" descr="https://is.vic.lt/ris/space.png">
          <a:extLst>
            <a:ext uri="{FF2B5EF4-FFF2-40B4-BE49-F238E27FC236}">
              <a16:creationId xmlns:a16="http://schemas.microsoft.com/office/drawing/2014/main" id="{A166C622-5605-437D-94EE-21C04F09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337A4897-1B50-47A2-8DCE-9CC3CC5F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04" name="Picture 2" descr="https://is.vic.lt/ris/space.png">
          <a:extLst>
            <a:ext uri="{FF2B5EF4-FFF2-40B4-BE49-F238E27FC236}">
              <a16:creationId xmlns:a16="http://schemas.microsoft.com/office/drawing/2014/main" id="{AEB12B5B-5E5D-429F-B73E-F379A0357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BF9F17EC-A574-432D-B9C9-61ECF9F60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06" name="Picture 2" descr="https://is.vic.lt/ris/space.png">
          <a:extLst>
            <a:ext uri="{FF2B5EF4-FFF2-40B4-BE49-F238E27FC236}">
              <a16:creationId xmlns:a16="http://schemas.microsoft.com/office/drawing/2014/main" id="{B7A98FBE-2AA6-48EF-95CD-2CAE03658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0110C177-8F6D-4D23-958D-DDF28CB36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C0B87BF6-D856-4E9E-A661-5FDC7A84A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B8CA32D8-CDE2-4017-986C-0F14D43FE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E2DF7C59-8553-4CCB-B573-763408D39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C057EE0B-F2E8-4C97-AD0D-EE89F03DF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CF412403-28B5-470C-83D4-7EBA7EE2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C509AB21-E9AF-4A06-BDB9-F21D03623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FB7A278F-54B7-42C0-B792-C436E4664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3DAA40FB-8A25-4807-9634-E10AC9A7C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62974AA1-EE9E-4C31-B9DD-F00C45FEC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E4439D54-6001-46D9-AEF8-442852029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A1D1D68F-92C4-42E3-BF41-4B6767799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06BFAF38-517F-47B5-9ABC-174673C73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D828F266-F880-4F1C-8958-02638B5A0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A7F02F17-F8DA-4A5E-ADD5-D1FDBFCDA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04CB2BFF-BAF1-4B5B-AC13-02956B824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AB266788-BE68-4F43-A17B-E0DDCF504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4B7BF716-6F08-4D8A-9D8C-4B05E9E46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ADCBA9A6-2822-4BD4-B7B2-001D8DAD2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FAAD851A-01DA-4A11-BED2-4BCAA3595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D22B5394-DF7B-4CBC-AC9E-4A1DE897E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88F9932F-97E1-47AC-A3C9-972A15042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1BC765DE-F095-483D-8C07-0548EC7A9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509749D3-0996-4AB8-B256-0C5275887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23BF85B5-C767-4511-AF5D-17EFF888F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548271C8-517E-439C-ACDF-0CDE1A0F3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03A37BEF-302E-4015-897E-EE4A3BCB4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3683A8BE-B5DB-4CDB-8AD0-67E35BDC4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C31CCA92-6817-4D8B-9ABE-EA30AA2F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BC3588AB-8DB7-4A33-A536-FEB0EC071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3AEB9B5C-D12B-4FF6-AF40-73845178D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535B54FB-F3B2-4A05-A922-BDA6E0964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0C08C0EC-23AB-4E12-A168-0180D740A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50D8BCE1-6DE8-438E-8642-790B29010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21E80107-124B-4DCB-B5AC-E9B27A0F2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B19BAB1A-E726-4677-BD52-C3E25485B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C00535A5-26AB-40C5-9A97-7DAAF0D16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DB521A2D-275C-4D41-9816-07D421B79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49894465-78A2-46FE-BF71-CC7F46F6E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819C4280-FCE2-45ED-922E-DEFA3984B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674E2214-EA23-4F68-B19F-D017887BD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B9CBDEAF-4CB3-4BCB-BE5D-CAE6A5104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1BE64242-D16C-4588-AF7C-83055C751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E7E18AA6-5ACF-4C58-B146-4FC467E9C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D2654AD2-1B81-48C3-B0CF-62761D4B5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9FC09628-354E-4502-A7BD-8D372321D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F6153BAF-2BA7-49B8-8862-B8E4F81C3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F0BE3C98-EC46-4BFD-B1AB-0721355EA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24009AB7-E522-4186-A013-62F0BD105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86DF883E-E0BF-4FE1-B3FB-36A55B095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AA62D922-BDD0-453B-B290-49DAE6CA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E8C427CF-EDB6-4172-9835-1B5F6AF6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33BB8EF5-BC7C-4EC2-A995-58C3D67FB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96537141-6059-40DE-A976-5F29F5D7A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6D2AA7EA-19F1-4E36-A3A5-E69BCA355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B51A5D00-4878-4BF9-92EA-11E07AD7A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797B0447-6658-4132-A85D-C9EB6D58A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E85335AD-5419-494F-A53D-7D9C2731D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AD58A5E8-2D6F-40D3-AD51-377ED326D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89137C1B-767F-403B-A931-FB0074074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88CC6857-18F6-46D5-886B-CEE85FF70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A1F2BAFD-F81E-4BC0-967E-BAE247FD6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B5CB1C89-0664-4D22-A687-FC2EF6FFD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A851F54F-A14F-4039-A765-50D40A58E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ABC5FB67-D177-4924-B216-15E5244C6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D0951713-093A-4518-81B8-0B273AF24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4E9936D5-5E56-4490-B91E-2D8BDD78E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B37E2360-A363-4C87-B61E-A3497D0B0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2806FBC7-7A62-4D0C-8783-CB93E406B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2A97293E-35D3-425E-BF5A-12619D574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CA853EFA-FC03-44DD-9585-73BD3BB4B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7FB2672D-531C-4E1B-AFC2-4BC15EA8A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13E4C246-2FEC-4459-A3B2-086735877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4EBE5815-F6E3-45DE-845E-A0286FF97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93C06A87-2C1F-49D9-B1A6-3CD9E4497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9A6DE6EC-47F9-4535-853A-5DBA4A400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548B038D-730C-436C-834D-7AE5D1FCC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7D37AC8B-877F-4264-B2B3-8561AED9D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2639A66E-B03E-48C7-AF52-2A1CCEA5F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3FBC0D56-254D-4629-89B4-80B25C591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4C226D64-176A-4B1C-A450-88B62605A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3A09327D-A377-43BB-9BF6-44E9EE0E5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0CADF3D3-15B1-41D1-88A0-0BF181436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6A553277-B8F1-410D-A8C3-7F7883CDF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id="{9DB2B182-CAE5-45CC-992E-E4523BB56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883D3EA4-1D07-4BEE-84A1-75B72B223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id="{25994F68-8534-4432-B12F-0E0675610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1CA91E81-E357-4998-B719-55999A40D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id="{69A486C2-803A-4010-85C6-9CDF5BDF6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AAD90C0B-EFBD-4AA9-881C-289408FB6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id="{102A2710-56F3-4B91-9BBB-1734BFC24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B05E9FB6-CD8A-41FC-BC5C-664480FA1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F3DF4AD6-D300-4281-8F15-57D0D988C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DD290A20-44C9-4795-96A0-6867978C6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8B8F77AE-B141-4E2C-B19D-24653EC00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160A20E0-E0FE-4232-81EF-6D1E65B65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7AFDA843-3A59-4F72-B43B-11F03223E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4F389D94-E1E3-4BE2-91B1-E5E476191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89943971-3412-470C-82DA-AE4BEE466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0DFD6097-DCC4-40A4-9781-604997116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6B94815C-B5BD-4524-B6E4-1E7F26BEE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2F6A1CE3-C4BC-4E0D-8736-E3C388628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BEEE7AA1-67FB-4DF2-B09A-39DCC974A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E622DF5A-E1DE-4662-9994-F1C19F007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298716FC-CB89-49F6-A3B9-B1DC43152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82A59788-CC49-4578-97A0-72F5087F5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363306A6-10A2-4E88-9547-7030BEAE8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5869AD46-24FB-4E61-BEE1-FDC8C4C8B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F0826FB4-8967-4152-9E33-52777DCB7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F54F6FAF-81DE-412C-A684-6B4F29E7E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D3B7CF0E-2E56-45A6-9695-591331A7F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14998A3A-A14C-46C4-B4DD-967C3581C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F824C99A-DB10-4816-B75D-6C05255B3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5787CD78-9369-4355-A4CA-FFB8F73B9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B4214B66-2EDB-45A2-8B74-F102B406B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31978E58-BEF8-474D-9538-41399149D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2495EC86-8874-4198-BD13-38D93BC7B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F10BB6D8-9739-4E1C-B005-86B14900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AFBFFC74-8FD8-489C-A9FA-22FB66AE7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2D00B2DD-7A5B-45C2-96E1-2E0F1B491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937ADB3D-2477-4506-9965-D41245E56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64415510-4090-4B50-85F9-1C52B2CD1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1181F1D0-9270-441D-A1A0-F45B7D90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1EDAA72B-1BDF-49A3-A1F4-2BC9BAC1C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0437A235-37BF-4585-9871-D03EB1B32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604E528F-B66A-48F8-A577-5CFFBF900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128E3815-1EBE-4522-96BD-5474100F6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D3415000-62DA-425E-AD5A-B0CB94D6E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14B041FC-061C-4254-8CAE-96B5AFA25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id="{E90C906F-E739-44A7-8039-D14B0DE2C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61BD79AF-3312-4105-A238-13C6E62F9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CE72ECA3-E2E0-4599-A92E-111051539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F0A454FA-CAE2-491E-94B7-8C608EDAF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3723BE2C-C325-4357-A3D1-B8EA94579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A7736911-7714-4653-93AD-900848C6E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F6CE85CB-4D61-4F33-832B-EBB361FCC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5DFB6630-D3CD-4FB2-985B-201762392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D37578BB-D175-4F8D-80B2-7F5DB3CAF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402D9B05-1482-4318-B9B9-8F1CC6160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DB8D1F2D-0AD9-4982-9A41-4832BB3E2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8FF4D9B2-AB9F-4D95-982B-E8BE8625A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8CD2264A-989D-4A55-B9CD-3BD7ECE99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3ADA95AF-F34E-4F1F-B4E5-843CBAC6C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43AFBB8A-D095-43D1-9BE3-EE6D1C235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BA5E1771-9E47-48F2-8111-CBF143AD2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18AC2078-6FBE-40F9-987E-8F161B0E5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19022451-F61A-4E23-B28B-D2377E791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E2CF812A-21C5-492C-80C8-8A09AEA40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83BE7BA3-097D-468E-A274-BC83C23C3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32B58312-6BC2-45B7-93AF-CDE3BA394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46637F84-FCA7-4BF5-98F8-82CAB629B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E39DDA4C-A98D-4343-BC8D-9E8AA4EEE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C3340F5C-6992-4DE6-8E40-05BCFE773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EBDEE836-EDFD-489E-8E3B-CAB9AEC0C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6007ED86-51B1-42EA-AC8F-7BBF043E8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9001ACDA-8CED-4F07-B252-EE2F92903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2A7CF1A4-A447-45E2-9ECA-B88D38ED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2E941788-457F-4DB7-A3C3-6BE9C8D74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EF95FFE0-9ED0-4B4E-8241-4F34C0BF8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A024BAA0-6B64-4B45-B8B1-95DF2EC7F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E186B6DA-99F0-45E7-897E-C4FEC2E43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18F7D5B1-0A27-4683-B21C-0BB1246EB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69" name="Picture 1168" descr="https://is.vic.lt/ris/space.png">
          <a:extLst>
            <a:ext uri="{FF2B5EF4-FFF2-40B4-BE49-F238E27FC236}">
              <a16:creationId xmlns:a16="http://schemas.microsoft.com/office/drawing/2014/main" id="{3E4F9B30-4018-47A7-991D-71AAC5AE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95D73115-4060-45C7-9BC7-4AB6EA5E5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4D0BAD71-0139-4E09-8D08-237956C44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B16B9FB2-B2E6-44FF-AE2F-0086C87D6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C31F336F-A939-4780-8191-96CF1E6F8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74" name="Picture 1173" descr="https://is.vic.lt/ris/space.png">
          <a:extLst>
            <a:ext uri="{FF2B5EF4-FFF2-40B4-BE49-F238E27FC236}">
              <a16:creationId xmlns:a16="http://schemas.microsoft.com/office/drawing/2014/main" id="{36D0816E-4E3D-43B6-BBFD-5ECC57AF4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4225A57C-F0D9-4922-A845-A66873B78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3679460D-4D1B-4578-9EF5-9F70E6D0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4C230924-FA84-4839-BF0D-D448920E2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9FE9241D-37C2-4ED8-B991-DB6685E4E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2336D9BB-2859-42B2-8B4E-7DD18667B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5B2C72F2-BB95-42CA-BD7B-17CE26E7C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1700F15F-9789-4859-804C-49BC85B54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E2E71976-BC08-4D6D-A0A5-049F6FF5F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4AB4643B-9B2B-4FE3-AD0E-6F17B2D95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673DDE37-6F01-40FF-9FD8-ED2FBE3D5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17BEC109-9DE6-40F1-B7F7-0D8ECD1E1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8AF1D44A-C6AE-4EBF-8AEF-97D033B0A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82510122-933A-4873-A2D5-21E9503D6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81E45830-384F-4F28-A10F-3FF3A8F3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4DA25EBF-45CF-4BF3-A860-08642D42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4FB6EDCF-4CE8-43F3-AE5E-F3D829571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C2A82CAC-B5A0-42BF-8403-8283DFEB6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35FEB5EA-8F44-4ED0-957C-6D19A3CF1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F9A3CC3E-8609-4A7D-90C9-C54BD984F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08EFB6C6-AF1D-4493-A933-1406307D2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F6108A0D-7783-4844-AA22-09AFF1F10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5391903C-9AD3-4705-A4A4-67CAD8BA8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CA9743F2-8FEA-4FAA-BE87-E1A52EE1E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2BCEB190-DE35-4D41-94B0-E095E5158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3D34E0E3-FD74-4631-AA83-CDCD6760C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BB27B434-31C7-4F5D-8BE1-D5CAC7341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9681DBA0-AE02-4BEE-86F9-F6BD65462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DF48D979-4556-4478-A36C-7E9E854FC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03FAE149-5C37-4873-8A16-8BBADAB36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5F962E93-6754-4996-A28E-E4DC412A2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11E11F15-830B-4D67-AD78-5346AA8C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8035BC56-CDDC-4A7B-A3B9-DC7781BF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488678B0-0FE4-4C1C-8398-9CA275C8D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F0F43481-7274-4B85-BAA5-AB0571DF8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9E2C3E95-8604-4529-B170-614EDCB95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6E3D9E73-90B0-4980-890D-DE3EE022E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9F3257EE-3FBE-4638-B557-041DFFE1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2" name="Picture 2" descr="https://is.vic.lt/ris/space.png">
          <a:extLst>
            <a:ext uri="{FF2B5EF4-FFF2-40B4-BE49-F238E27FC236}">
              <a16:creationId xmlns:a16="http://schemas.microsoft.com/office/drawing/2014/main" id="{A0CE533C-9A29-4CA4-9138-F7219C7C7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13" name="Picture 7" descr="https://is.vic.lt/ris/space.png">
          <a:extLst>
            <a:ext uri="{FF2B5EF4-FFF2-40B4-BE49-F238E27FC236}">
              <a16:creationId xmlns:a16="http://schemas.microsoft.com/office/drawing/2014/main" id="{32D38BC8-179A-47A0-9AC5-D39A3C6AD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14" name="Picture 2" descr="https://is.vic.lt/ris/space.png">
          <a:extLst>
            <a:ext uri="{FF2B5EF4-FFF2-40B4-BE49-F238E27FC236}">
              <a16:creationId xmlns:a16="http://schemas.microsoft.com/office/drawing/2014/main" id="{BF6CD01D-B043-4C8E-ADDD-22182732A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A72B0DFA-135F-4B6B-97DF-FCB71ED8F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16" name="Picture 2" descr="https://is.vic.lt/ris/space.png">
          <a:extLst>
            <a:ext uri="{FF2B5EF4-FFF2-40B4-BE49-F238E27FC236}">
              <a16:creationId xmlns:a16="http://schemas.microsoft.com/office/drawing/2014/main" id="{4E4B9C7E-9239-4BF6-AFEC-763797901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D7F1706E-2064-472C-A336-2E1EE7D1D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18" name="Picture 2" descr="https://is.vic.lt/ris/space.png">
          <a:extLst>
            <a:ext uri="{FF2B5EF4-FFF2-40B4-BE49-F238E27FC236}">
              <a16:creationId xmlns:a16="http://schemas.microsoft.com/office/drawing/2014/main" id="{CB95266E-4167-4471-A141-F41E71777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8B76C480-827E-4683-98F0-F30824759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20" name="Picture 2" descr="https://is.vic.lt/ris/space.png">
          <a:extLst>
            <a:ext uri="{FF2B5EF4-FFF2-40B4-BE49-F238E27FC236}">
              <a16:creationId xmlns:a16="http://schemas.microsoft.com/office/drawing/2014/main" id="{A973E3C3-C533-49CB-8A86-1872753D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E87C3262-EE2A-4B57-B2EC-BF4103EA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22" name="Picture 2" descr="https://is.vic.lt/ris/space.png">
          <a:extLst>
            <a:ext uri="{FF2B5EF4-FFF2-40B4-BE49-F238E27FC236}">
              <a16:creationId xmlns:a16="http://schemas.microsoft.com/office/drawing/2014/main" id="{2C7F8F19-3828-49A1-AD76-93ABB4582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F4AADEC1-8DEB-4E37-9599-5D75013A8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24" name="Picture 2" descr="https://is.vic.lt/ris/space.png">
          <a:extLst>
            <a:ext uri="{FF2B5EF4-FFF2-40B4-BE49-F238E27FC236}">
              <a16:creationId xmlns:a16="http://schemas.microsoft.com/office/drawing/2014/main" id="{081FDDCA-E262-40E1-98FF-A89B0E11A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02CDDBF8-A324-4C17-8BE2-766BDA10D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26" name="Picture 2" descr="https://is.vic.lt/ris/space.png">
          <a:extLst>
            <a:ext uri="{FF2B5EF4-FFF2-40B4-BE49-F238E27FC236}">
              <a16:creationId xmlns:a16="http://schemas.microsoft.com/office/drawing/2014/main" id="{DE472EA0-6109-4DBD-8EAC-89EF20A23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AB99FC9B-24C5-4BFE-BD46-47A1E3115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28" name="Picture 2" descr="https://is.vic.lt/ris/space.png">
          <a:extLst>
            <a:ext uri="{FF2B5EF4-FFF2-40B4-BE49-F238E27FC236}">
              <a16:creationId xmlns:a16="http://schemas.microsoft.com/office/drawing/2014/main" id="{C08781F6-B3C3-4A9F-8E16-EC349FCA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2CD059CF-FC83-42EA-9A72-38E4B2F9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id="{97B04165-D55E-4F87-9B51-0F143455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A56DC250-7481-47A9-82A7-E2189A390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DE242A70-414C-4FB0-9407-1A188B1E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id="{107606CB-5EE6-4B89-82F1-580A4870C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93A74BB9-2FE8-4FDB-8D97-CE967A582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id="{B30928A9-6276-437D-9A54-77F79E0C3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901A956B-7DE8-4D30-8A74-40FB1599E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id="{EC506BE8-68C9-4A83-B19C-D22C62083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35C95034-C053-4B67-911A-8836A7283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id="{3C2B16DD-64FA-4CBE-9187-8E5F4AF8D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A22DB5E0-0DAC-476D-8E8A-0996CC7A8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id="{D3EAF8FC-94E1-40D0-A883-8FAF02506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C0AF8287-459C-46D6-9615-025CCF9B8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62A50D49-6BBC-4AD1-9085-4A1A35FF3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1EF9EC64-66C4-4BCA-9590-FC6F5B27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A2F78FFF-ABF1-4B92-A7C5-8EB020891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1FDD4C5D-7C24-4292-9980-FBCA4901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60E1D42D-2FE0-45A1-A1E3-B84CF271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2E6D6BED-2B4A-493C-97EA-D89668B23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E3F1B2AC-0781-4770-B588-56E6D731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0" name="Picture 2" descr="https://is.vic.lt/ris/space.png">
          <a:extLst>
            <a:ext uri="{FF2B5EF4-FFF2-40B4-BE49-F238E27FC236}">
              <a16:creationId xmlns:a16="http://schemas.microsoft.com/office/drawing/2014/main" id="{747E137B-E09A-4865-B7A5-0765775BB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AA28E048-627D-4315-97DD-CD433C65C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2" name="Picture 2" descr="https://is.vic.lt/ris/space.png">
          <a:extLst>
            <a:ext uri="{FF2B5EF4-FFF2-40B4-BE49-F238E27FC236}">
              <a16:creationId xmlns:a16="http://schemas.microsoft.com/office/drawing/2014/main" id="{3DDDB76E-B6BB-4F7E-909B-BDC584489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111EB84F-501B-4E54-82D3-8EDF74F4C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4" name="Picture 2" descr="https://is.vic.lt/ris/space.png">
          <a:extLst>
            <a:ext uri="{FF2B5EF4-FFF2-40B4-BE49-F238E27FC236}">
              <a16:creationId xmlns:a16="http://schemas.microsoft.com/office/drawing/2014/main" id="{103A7280-B68E-406D-85EA-1CD6A1470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7619F362-191A-4C87-8928-55B23C770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6" name="Picture 2" descr="https://is.vic.lt/ris/space.png">
          <a:extLst>
            <a:ext uri="{FF2B5EF4-FFF2-40B4-BE49-F238E27FC236}">
              <a16:creationId xmlns:a16="http://schemas.microsoft.com/office/drawing/2014/main" id="{82C80C75-C059-478D-9682-085AD32B2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73BD243C-216C-4FB0-9416-E919B6D20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8" name="Picture 2" descr="https://is.vic.lt/ris/space.png">
          <a:extLst>
            <a:ext uri="{FF2B5EF4-FFF2-40B4-BE49-F238E27FC236}">
              <a16:creationId xmlns:a16="http://schemas.microsoft.com/office/drawing/2014/main" id="{B10F6BA9-2663-4E0B-BB97-09022739B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AE041AF9-F343-4B51-B934-0E6459FF4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0" name="Picture 2" descr="https://is.vic.lt/ris/space.png">
          <a:extLst>
            <a:ext uri="{FF2B5EF4-FFF2-40B4-BE49-F238E27FC236}">
              <a16:creationId xmlns:a16="http://schemas.microsoft.com/office/drawing/2014/main" id="{E03B70E2-2265-4E3E-AD57-87237303D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55095464-7DCC-45DF-A7CE-F6F859F4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2" name="Picture 2" descr="https://is.vic.lt/ris/space.png">
          <a:extLst>
            <a:ext uri="{FF2B5EF4-FFF2-40B4-BE49-F238E27FC236}">
              <a16:creationId xmlns:a16="http://schemas.microsoft.com/office/drawing/2014/main" id="{8D9540E4-38B8-49F8-88EE-9D45BADAE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95126ACD-6342-4DC8-B6DD-B9F6D5FC8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4" name="Picture 2" descr="https://is.vic.lt/ris/space.png">
          <a:extLst>
            <a:ext uri="{FF2B5EF4-FFF2-40B4-BE49-F238E27FC236}">
              <a16:creationId xmlns:a16="http://schemas.microsoft.com/office/drawing/2014/main" id="{38C909A0-8D57-4266-B08E-033BB8237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971FEF51-1D46-46B0-A899-EC818D269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6" name="Picture 2" descr="https://is.vic.lt/ris/space.png">
          <a:extLst>
            <a:ext uri="{FF2B5EF4-FFF2-40B4-BE49-F238E27FC236}">
              <a16:creationId xmlns:a16="http://schemas.microsoft.com/office/drawing/2014/main" id="{E29C5439-41B6-4D2E-B91A-A78F21F78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62A17D37-4D4D-400C-971C-06FEB6183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id="{12D5DF82-A983-4EA1-9D62-E0F6EA786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1B64CA9B-B24B-44FD-AF1B-EAB14FB37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id="{FA180B9E-BC0E-4DFB-9541-CB9DDCB86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41F2E563-11DA-4210-BC6B-0AB21C004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id="{1D2582C6-39F5-4E1C-9DA1-5E0FF7BA9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38001DF6-5344-45DD-8640-8AB65907D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5FFD37DD-E5ED-4DE0-9590-3D88E8171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7714B1F7-200F-4AF6-B39B-30CE92E54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A201C9E8-F349-4EB6-AF4C-831837DDF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5CFACEA4-3F69-427C-B83F-C38521D2A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E11F75CE-4F9A-459E-A5D2-7C34580E3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EF94605A-D089-4E2A-9A43-77C95971C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EB141CAE-C12B-4D2E-9284-9F9367AA9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6744E756-4EB8-454C-92BD-B8E33E007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B0563CED-3C0A-459A-8C4F-340797AF3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F2A0D2F2-C2A4-4F3C-A830-7A5DFE3A5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67F4DBAF-6DB9-48A1-B001-D5F784A15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24057E6C-21EF-4FD1-BB00-1A3821568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C6E51A53-7D3A-4DC2-A271-36BE5CD2D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id="{C3448A90-F3C1-49E8-9C08-F0D32663F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AC56F90A-3A6E-49AE-9473-B56D28FA5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id="{604C969B-32D2-43C8-A761-5AEE76056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F2E9A77A-3E4D-476D-9410-42FA854F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id="{746BEF1C-31D8-44FF-A1FF-20F3A3E58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E8A24ADC-2138-40B0-8A3B-22E790671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id="{2536537D-ABC3-4F19-AEED-0AE91D34A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6E589BF6-DF50-4862-AB3A-90FF8EF11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3E0EE29D-381D-40B4-BBC3-C1219DF41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95BFBE85-343C-4F2D-924F-D56BDEF26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4C593A3E-4EF1-4AF6-B7BE-CA75EFE31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C4061BF8-A61C-4EAF-ABE7-0AEE0FC4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483C8EA0-8589-4ADB-A3B3-49971597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DBD51944-7876-4130-8BFA-D36DCD65E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04DC7955-57B0-472D-AB82-8895EAA79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1EC38D3F-E4F8-49FB-93B2-2612C17CB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B775A260-0B32-4C42-B398-ED8C96AE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896F1340-4A1C-4C40-8037-4A09AAF23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E5FD5CFB-0A25-4C46-B5D1-50EE3B01C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71A66107-A646-44CA-8719-7363BD1FC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F0373242-D94D-438B-9EF6-F8AC58E7D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F57887A1-15E9-4E1C-BEE9-6470F8689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DCF1ABBC-6B93-4529-AA68-6E52B07D4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33CE896B-B141-45F9-8612-951AFF495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A4C7456E-17B4-435F-ADFA-74B83529D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B8D7423A-5E2B-4F20-A7CF-211839324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30DF644F-BF97-42AA-B7FA-84D0625CC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93DF2F22-BB38-4033-AC97-788D106E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15A4D791-44FE-4C7F-8667-1475BF78C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1426385D-1586-43B7-A391-BF32DF129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D687D53B-6141-485E-B36D-3A39FE070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50D5E091-BDB8-4678-BF16-A6BC8CA37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0F30A3CC-CA70-484D-97B7-6BBC58597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CBD28329-7411-4CE1-81C5-05C04D178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3A0AE50B-FE70-4718-9DCF-8F99A2515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8DE807A9-8C8F-4EB2-85EC-949075B2E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1588E1EE-E1EE-4F8A-9F95-B53729D93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6105DD85-9921-4635-98F3-BEB35FE8B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347ED64B-C24B-4782-B0E9-FCF7747B1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076480B1-02AF-4980-B9E4-3FBD822F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B992B25D-33D2-4997-982B-DF8587530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22AFB9E4-179C-46ED-86B3-B29FB230F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14AF1B06-DD56-478B-8322-120F55A03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0" name="Picture 2" descr="https://is.vic.lt/ris/space.png">
          <a:extLst>
            <a:ext uri="{FF2B5EF4-FFF2-40B4-BE49-F238E27FC236}">
              <a16:creationId xmlns:a16="http://schemas.microsoft.com/office/drawing/2014/main" id="{260DBE43-DA51-46D2-A9BC-834EA6A29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9A537D0E-8477-410E-A3EF-094E114F9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2" name="Picture 2" descr="https://is.vic.lt/ris/space.png">
          <a:extLst>
            <a:ext uri="{FF2B5EF4-FFF2-40B4-BE49-F238E27FC236}">
              <a16:creationId xmlns:a16="http://schemas.microsoft.com/office/drawing/2014/main" id="{640301E0-6804-4F5B-8EDE-D3CED05E0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EE33C5B9-6C72-4F06-9414-2F26AC226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4" name="Picture 2" descr="https://is.vic.lt/ris/space.png">
          <a:extLst>
            <a:ext uri="{FF2B5EF4-FFF2-40B4-BE49-F238E27FC236}">
              <a16:creationId xmlns:a16="http://schemas.microsoft.com/office/drawing/2014/main" id="{1F063D92-3F11-4A69-B68E-C6A75FACB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5B7F35EA-0025-4C50-BB6A-57B1B7DC5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6" name="Picture 2" descr="https://is.vic.lt/ris/space.png">
          <a:extLst>
            <a:ext uri="{FF2B5EF4-FFF2-40B4-BE49-F238E27FC236}">
              <a16:creationId xmlns:a16="http://schemas.microsoft.com/office/drawing/2014/main" id="{8B56F822-C922-444C-921B-239401797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8E0BDEF5-561E-48E1-943F-39AC7AE3A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8" name="Picture 2" descr="https://is.vic.lt/ris/space.png">
          <a:extLst>
            <a:ext uri="{FF2B5EF4-FFF2-40B4-BE49-F238E27FC236}">
              <a16:creationId xmlns:a16="http://schemas.microsoft.com/office/drawing/2014/main" id="{AB5690FE-85D8-407E-AEB5-1E9388D2F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8B052F2A-D2EB-4779-B414-CA98B7DB2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0" name="Picture 2" descr="https://is.vic.lt/ris/space.png">
          <a:extLst>
            <a:ext uri="{FF2B5EF4-FFF2-40B4-BE49-F238E27FC236}">
              <a16:creationId xmlns:a16="http://schemas.microsoft.com/office/drawing/2014/main" id="{FFEA4AF2-E45F-4C7F-AE88-171526CFD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3DDF65C8-BCC8-4A97-B3A2-E6E230A06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2" name="Picture 2" descr="https://is.vic.lt/ris/space.png">
          <a:extLst>
            <a:ext uri="{FF2B5EF4-FFF2-40B4-BE49-F238E27FC236}">
              <a16:creationId xmlns:a16="http://schemas.microsoft.com/office/drawing/2014/main" id="{6919D434-F7E5-4093-91D7-CFD83F85D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AB172FB4-7C91-45BD-B9E9-7B171EAFE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BE538AB9-E56C-4485-A470-35543A987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52966028-2A30-4BE9-9C6F-D9BEA541F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5D1199E4-AB23-4FD2-92FD-9E4D697F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69842785-A0FB-4F73-A302-7A95600F6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4A379DCD-102F-4F4A-BC18-1F5C9EEB5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D6DF826C-A652-432A-98DA-E97EE6277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9FABEF07-FF55-492E-B765-FDDF63C56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B4610032-D197-4983-BBA9-733BD9C48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A6DC5992-D0DA-470C-8767-F74B40995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8B113D8D-8409-4DEF-896E-BBDF81CDD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8FBD037B-121F-4997-BD28-9056A1A19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B501717C-E3AA-4C5A-A1A1-8F879656D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A295BD20-16D2-4181-829B-2767C8A79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id="{CAE1C9EE-D1D3-4B1D-A01C-FDA4477F3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B436F183-DC9D-465D-BCB3-C274B2087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id="{A19DC686-3D35-4C41-A526-2D991E20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D9E95B1B-3A6F-4569-A699-15CEDD6CD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id="{CB3F8F83-6072-4276-9135-1AA3183C2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66D604B7-BAFF-473D-91CB-FA17FAA40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F6ABAF25-F106-4827-B95E-C42287177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10BDCE3F-BA22-47E8-A6F8-40479071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A6551A31-19D3-457F-9B94-2AFE96D1E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0C8DB4FB-BFE6-4AEB-8151-4B7F12FCC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EAD94D6E-0392-46B4-9847-0CFEE8330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B7D84960-3D21-4BA9-A993-66570C0FF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90E13A14-C31C-4940-9C60-10B15562F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FF22BFA0-6D2A-4235-A52A-7B7C8A1DA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F551553C-DC7F-4DED-91DC-A288BC0D1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CDF2E68D-EF1D-4198-A582-B870624AE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37A94325-26AF-47B6-AC3E-57F67A3F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14DC1C89-3A93-4ECF-AABE-61B2AFB45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FE3FE22F-BF58-4DB4-9808-4BF9258F4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21577D17-47B9-46BE-BAEE-8E5C08AB8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08D72499-1E11-475E-A990-BCAFD642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3E1ED123-3910-43CA-947F-EB707B37F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4487D19B-C8C3-437C-A2C3-C6B1F6C5D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11C8F72D-EF73-428D-A966-197CDAA91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A0BCFF6E-E80B-4BBF-888F-6969B52CA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7872B595-C7F9-4C4C-976F-BBF017183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952DE03C-3283-414F-B03F-F5EE532F1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01FCFC60-ED4F-4397-A8F1-F5522654B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F0024CEB-B0CC-4FF7-B22F-7A753E8B4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A35F72AF-54A5-45C3-A1DA-475FF4FCC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55B624B2-6C63-414E-84E1-88835BCEE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DB823383-6559-4E4D-8A76-B668E36F9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973621C3-4F9F-4F9E-A167-4E0042046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062E6083-00B3-4E79-B4D6-19145A7A2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3A17AB62-7477-41BC-BEE8-DB6F1B768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ADA20CA8-0CE0-45DA-8883-8834BB5E7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E47D1849-A3B8-4E41-A955-E2736A1C5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6FF8E223-ADDB-4FCE-957A-486366C2D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DF0B8D04-0E0B-436E-8D31-F164FED30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FBF1CEE4-D91B-463A-A5D6-234B166CB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EA27247F-17DE-47CE-BA61-0B469F8FA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B0675F6B-4010-41CE-9F40-140F08E8F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7D61D372-BC09-4668-A44E-B7753936B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7FCAAD95-1DA9-40ED-823E-F8C4A7C70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1ED66262-A88E-4A6F-8BDC-84A3AD5E4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42452932-3BF0-4AC7-A5ED-68C012065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E789012A-E5F3-452F-85E6-D83F4CD0D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3E703374-3190-4B4B-B3DF-673197CFE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C076C9A4-B991-4965-B6DF-5793EB01E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F46084CD-AB37-4664-8070-4C9B805FE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DEEA4BEE-D599-4C0A-B94E-82E61A34C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206BD75E-8FE1-44AF-BC96-DC625A00D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4C5E333D-83FB-41AF-9CE2-97D8B3D3D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4EC399C5-EE22-4CFA-9235-3BC0073B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4C177E09-B2F1-408C-B896-EF491509B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5AE7A0D8-F316-4286-B38A-6470425B6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978ADD8E-23DC-4476-A627-B1F5BA13E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7C944F22-BD48-47DA-9410-DB3272B81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F4517136-64F6-43CC-B3B6-9D2BDA087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5BFFFABF-83CF-41D5-8265-6AA219380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9AC55B91-38D8-4D02-9E91-EBBD71818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357A3B9B-7598-4B7B-880E-A6EA2C939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518200DC-F815-40F9-BC15-37BE0A6B8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7E5FDDD3-66FA-4DD6-BE2B-3E58A35FC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DD9A756F-7715-4086-87A9-A68C03430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id="{27AE0B41-36E8-4C6B-B931-0878BCA2F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B15C0471-2262-483A-A274-3073C39DF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5643D1C4-049E-44D3-B06D-E15766229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726953C6-89A5-4583-B83C-8DF3A6496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09D79F5E-40ED-49BA-8660-39690FBA6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DB73DD8C-1852-4F5F-B49F-D5DC4CFA5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72AE742C-C604-4768-BAC2-B8E5FA86A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9F043A77-61C2-4B50-9775-7F3C6B708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5869295D-A522-4489-9A80-A53208686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52D623F6-EF87-4352-BE5F-E5349A89E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8553A2C4-18BE-4A9A-8211-5D9DC105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59CEDF71-DA47-4518-8AAC-F779B8155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0361EDF8-3534-45D8-8A54-0AFA3BD1B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AE0E9134-EE09-43F6-BB9E-752832D06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D445BA2B-A05C-40BA-B1AD-1B846276C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id="{04A72379-DC98-4B3A-88F1-123CBE02C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0DB1FD88-FB30-4313-AC88-6B2ADC4CC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5F55FEB1-A5D8-4183-BD9B-18A6A7738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CAD710FA-4C3E-475F-8F29-8B87B1CAE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FD57934C-F155-41E5-9ACB-BD9643750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03169CAB-8967-4BDC-84A7-AD02E49CC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C72AF10D-4415-4000-BDE8-92A9C0DF5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90EDAC3E-D81A-4B78-B2AA-49712A954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723AD57E-3A16-463A-BD79-D37095C5C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16AF9D3B-1D2A-4402-B2B6-13A7FAE2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C9C9D540-9527-404D-A416-565F3374F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41058E6B-183A-4F95-B369-93E7FB785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7C3334FB-A78D-44DC-9452-5B3FE66AA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BEE3D94D-BDFB-43B6-9DB9-6BA3AEB51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1A331BFA-8D7C-4E8F-A6A0-26BC69992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4A83996E-66BB-41BB-89CF-04F164DA9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7D67E829-FA88-44C7-B504-DD844F72D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D5C0AF9F-3E1C-4C4B-B0CA-808F913E6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12716A14-AA8C-45F7-A09C-1F13CB18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id="{8155CB3B-A462-46B6-B52A-18B4B4315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06732892-6218-46DF-9F63-5E29F29E0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id="{AA946311-7A0B-4169-930B-CF0E3D841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9EA741FD-BD94-4004-918F-EAC72C863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60" name="Picture 2" descr="https://is.vic.lt/ris/space.png">
          <a:extLst>
            <a:ext uri="{FF2B5EF4-FFF2-40B4-BE49-F238E27FC236}">
              <a16:creationId xmlns:a16="http://schemas.microsoft.com/office/drawing/2014/main" id="{3E4361BD-56A6-46B3-9EB9-F9BA91C9E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4420FFB2-EB77-4A50-93EF-8F131DEEA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id="{33861CFD-CCAF-4175-9CAA-8E77BAB6A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76B0A546-9F04-4D7E-B438-DCC017F7F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id="{AED08E33-D033-4604-812C-C040A1D4C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B23B91A7-4145-4C4A-B330-FF7878894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id="{DE4654A0-82D7-4922-AC7B-E245C7E14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BD95B7A7-FF14-41CA-9BB6-359B80207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id="{168232A3-7636-4230-A721-B8F2BC109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9E2C257B-4A58-4E09-A9E9-9A07D50D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id="{3EF7750D-87CF-41A4-96FB-AE0EA5F1A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84C18B24-FD5A-418C-80CB-C6DE3308D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72" name="Picture 2" descr="https://is.vic.lt/ris/space.png">
          <a:extLst>
            <a:ext uri="{FF2B5EF4-FFF2-40B4-BE49-F238E27FC236}">
              <a16:creationId xmlns:a16="http://schemas.microsoft.com/office/drawing/2014/main" id="{F5F40B60-82CE-4DE9-8720-A32BCF2AF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3232672B-32F2-4911-8F22-472D255FF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74" name="Picture 2" descr="https://is.vic.lt/ris/space.png">
          <a:extLst>
            <a:ext uri="{FF2B5EF4-FFF2-40B4-BE49-F238E27FC236}">
              <a16:creationId xmlns:a16="http://schemas.microsoft.com/office/drawing/2014/main" id="{51EFC473-54BF-487C-A2C9-6F13CB3A9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5E885B50-7D67-4FAA-8B10-5EABC3606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76" name="Picture 2" descr="https://is.vic.lt/ris/space.png">
          <a:extLst>
            <a:ext uri="{FF2B5EF4-FFF2-40B4-BE49-F238E27FC236}">
              <a16:creationId xmlns:a16="http://schemas.microsoft.com/office/drawing/2014/main" id="{0659EA22-58A5-4D81-8E20-470A009F8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B55F2320-7CFD-4F19-849F-BC138C2F2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D65FA3DC-974C-43DE-9774-068DCE815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596E0A77-0D01-4EE0-BC06-7FAD25633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F08324ED-76DD-47D1-B93A-CDC4EC7BB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677196D9-5A74-4423-B718-B0880F6D9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EBAF178B-3BF1-461D-9614-3050C40FF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7F4BEDD9-D4BD-4D9B-BD54-F1F486085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885971FC-442F-46F7-AE95-83A9BDAC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0575DBD4-E989-41F0-A407-AB81D0B04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EC84BFC5-8ACF-4F98-8AD4-3BEF4E962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943BCE4B-0C78-427A-B63A-A9D89A19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002438D0-2F41-424C-948A-E17B5FB2B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6EC54754-2A53-4E23-A2A1-BE5329C7B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7615CBC0-BA38-4D64-86F4-C0614CE32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05115B4E-960E-4FF0-AD4F-B7C80D959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93DAF0AA-99A0-4FF7-A201-CC32F417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1B29B293-2991-4FF7-9873-D4A3D2D84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E44D59B0-841A-4996-B64E-61B957F0E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559298FA-6FEF-4B83-81D3-E449E3AE7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E5F8AD14-C980-48C1-AA53-42E4B7092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ED7E3521-123C-4383-8940-62F6235CA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D267D32C-8A04-4379-BC45-ACDD2A5D6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2D3F4AA5-AD3E-4364-AF56-19B92DD6B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3631926D-82DB-44F2-B968-A4D212AF5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B0337D04-8BA3-4252-940D-160DB104F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C77D36A9-B7CC-4F6D-BDD4-7861A293D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AB545F17-B352-4B78-9F13-B9F603223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76234D21-5DF3-40B7-BB01-F87DC2A6F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7E878345-EF54-4048-B5C9-394DEF174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D004AA4F-E52F-4E20-B2D7-53BC6F402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D4DC91F4-C8D7-49B7-97F5-DE279076E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9496024A-2049-4FC7-8C63-DC767ACAC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id="{ADD9499C-820A-4653-9F09-CB28CA2A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7A85C39B-7244-4B61-B5AA-27ACF1F6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id="{560F4964-2A37-451B-A0B5-D145363FB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7732B418-CFA7-456C-966F-5817D9AC0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id="{E13EB650-2AFF-4B17-B116-C86A01ADE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805DF069-E724-4B85-B168-1F21825B8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id="{8135931B-A7E1-46B5-B7E7-05DAB6C25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BEA6369B-A87A-4AB1-9430-549004A5B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id="{1CE39F37-F1DA-432D-91EB-39BE5C7E0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75102DAB-9EE8-4A8E-831C-8959FE565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id="{B83F0263-36E7-43C1-9B94-D2CAA9D4B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50BA05AB-295F-4CE0-9FCB-E4BBFE2AD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id="{678621D7-02C8-45B9-BAF1-D2BF81AF9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02E26F18-1F49-42AA-99A6-76130F2B2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25AC10AE-CF2C-47CF-A7E3-10C2EDFD7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B5082561-0BED-41B9-BC31-C5CC1169A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37AEF6A7-98D0-4998-9E56-39DE8BFE7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29BEB864-7968-4A01-A32C-06A39B37B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97AE1A09-BF3F-4AFD-8464-F77FC94C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C39A8384-E4EE-4384-B61C-81EBFF6B9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23DADB9C-6BD8-4FA8-AD5D-F017CA1E8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30" name="Picture 2" descr="https://is.vic.lt/ris/space.png">
          <a:extLst>
            <a:ext uri="{FF2B5EF4-FFF2-40B4-BE49-F238E27FC236}">
              <a16:creationId xmlns:a16="http://schemas.microsoft.com/office/drawing/2014/main" id="{CB5E4B96-0ABB-4E42-AFC6-CE4C369CB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90D82A8E-6FD3-44A0-95C3-BA9791767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32" name="Picture 2" descr="https://is.vic.lt/ris/space.png">
          <a:extLst>
            <a:ext uri="{FF2B5EF4-FFF2-40B4-BE49-F238E27FC236}">
              <a16:creationId xmlns:a16="http://schemas.microsoft.com/office/drawing/2014/main" id="{72338D61-78B5-4C50-AA84-2E7CDDD95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B060E75D-8274-48BB-A996-3CA9B27E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34" name="Picture 2" descr="https://is.vic.lt/ris/space.png">
          <a:extLst>
            <a:ext uri="{FF2B5EF4-FFF2-40B4-BE49-F238E27FC236}">
              <a16:creationId xmlns:a16="http://schemas.microsoft.com/office/drawing/2014/main" id="{490E858B-E23A-4FAE-A22F-0EAD6F36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80520D29-6CDF-4EFB-808F-6A20D5310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36" name="Picture 2" descr="https://is.vic.lt/ris/space.png">
          <a:extLst>
            <a:ext uri="{FF2B5EF4-FFF2-40B4-BE49-F238E27FC236}">
              <a16:creationId xmlns:a16="http://schemas.microsoft.com/office/drawing/2014/main" id="{1EE9C0AF-2E60-4490-8874-78DCB89BF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4438FF4B-9835-4143-BFE3-7A49C5F83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38" name="Picture 2" descr="https://is.vic.lt/ris/space.png">
          <a:extLst>
            <a:ext uri="{FF2B5EF4-FFF2-40B4-BE49-F238E27FC236}">
              <a16:creationId xmlns:a16="http://schemas.microsoft.com/office/drawing/2014/main" id="{794EE7F4-2098-47FB-98A8-C8269C8AA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B70CD3B8-A783-4280-B0FD-E1CD43A51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FA1F8339-5DD7-4167-BAE9-3E638C62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A24F5EB7-8C1D-4E60-AEFC-019413D7B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81108EC1-A348-4E43-8BD6-2A1E5D541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F463B827-3A3E-4D80-BB96-9DF80788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B9D1C613-3D16-4079-8E2D-E6EAA6410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09A539D0-ECAC-48C3-BA43-4AEF09215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64F4B276-3C35-49A6-A5C7-1BF3ECB02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DFE3D909-EE7A-49CD-81BC-B6E75BC89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AA71F081-5321-452A-BF2A-97E8A0561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92D75283-370C-4CFB-9CD5-031EA80EA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6242F8A7-6459-4159-A29D-D65CCA36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A4B92E2A-B9CC-4F0A-B926-486C1401C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8C9C3E92-45B4-4822-9B46-DB8CC6473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id="{A67E5F32-5CC6-4D8A-A0FE-4EAF697DD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41B44239-7C97-41D1-8374-5E97741C6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id="{EF609A9A-9C2E-4F4E-8790-23FDF2CE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62B0D-9AB3-4E6A-B973-58E328F0182F}">
  <dimension ref="A1:P62"/>
  <sheetViews>
    <sheetView showGridLines="0" tabSelected="1" workbookViewId="0">
      <selection activeCell="R15" sqref="R15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0" width="6.42578125" customWidth="1"/>
    <col min="11" max="11" width="7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2022</v>
      </c>
      <c r="C3" s="8"/>
      <c r="D3" s="9">
        <v>2023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311.43099999999998</v>
      </c>
      <c r="C6" s="26">
        <v>310.822</v>
      </c>
      <c r="D6" s="25">
        <v>219.48699999999999</v>
      </c>
      <c r="E6" s="26">
        <v>219.20099999999999</v>
      </c>
      <c r="F6" s="25">
        <v>219.15799999999999</v>
      </c>
      <c r="G6" s="26">
        <v>218.971</v>
      </c>
      <c r="H6" s="25">
        <v>228.041</v>
      </c>
      <c r="I6" s="26">
        <v>227.411</v>
      </c>
      <c r="J6" s="25">
        <f t="shared" ref="J6:K20" si="0">+((H6*100/F6)-100)</f>
        <v>4.0532401281267454</v>
      </c>
      <c r="K6" s="26">
        <f t="shared" si="0"/>
        <v>3.8543916774367233</v>
      </c>
      <c r="L6" s="25">
        <f t="shared" ref="L6:M20" si="1">+((H6*100/B6)-100)</f>
        <v>-26.776396697823913</v>
      </c>
      <c r="M6" s="27">
        <f t="shared" si="1"/>
        <v>-26.835616526500701</v>
      </c>
      <c r="N6" s="28"/>
      <c r="O6" s="29"/>
      <c r="P6" s="29"/>
    </row>
    <row r="7" spans="1:16" s="30" customFormat="1" x14ac:dyDescent="0.25">
      <c r="A7" s="31" t="s">
        <v>12</v>
      </c>
      <c r="B7" s="32">
        <v>313.55799999999999</v>
      </c>
      <c r="C7" s="33">
        <v>313.55799999999999</v>
      </c>
      <c r="D7" s="34" t="s">
        <v>13</v>
      </c>
      <c r="E7" s="35" t="s">
        <v>13</v>
      </c>
      <c r="F7" s="34" t="s">
        <v>13</v>
      </c>
      <c r="G7" s="35" t="s">
        <v>13</v>
      </c>
      <c r="H7" s="34">
        <v>246.95400000000001</v>
      </c>
      <c r="I7" s="35">
        <v>246.76599999999999</v>
      </c>
      <c r="J7" s="32" t="s">
        <v>14</v>
      </c>
      <c r="K7" s="33" t="s">
        <v>14</v>
      </c>
      <c r="L7" s="32">
        <f>+((H7*100/B7)-100)</f>
        <v>-21.241365233864229</v>
      </c>
      <c r="M7" s="36">
        <f>+((I7*100/C7)-100)</f>
        <v>-21.301322243412699</v>
      </c>
      <c r="N7" s="28"/>
      <c r="O7" s="29"/>
      <c r="P7" s="29"/>
    </row>
    <row r="8" spans="1:16" x14ac:dyDescent="0.25">
      <c r="A8" s="37" t="s">
        <v>15</v>
      </c>
      <c r="B8" s="32">
        <v>366.40499999999997</v>
      </c>
      <c r="C8" s="33">
        <v>366.40499999999997</v>
      </c>
      <c r="D8" s="34">
        <v>223.62</v>
      </c>
      <c r="E8" s="35">
        <v>223.62</v>
      </c>
      <c r="F8" s="34">
        <v>228.53200000000001</v>
      </c>
      <c r="G8" s="35">
        <v>228.53200000000001</v>
      </c>
      <c r="H8" s="34">
        <v>243.68600000000001</v>
      </c>
      <c r="I8" s="35">
        <v>243.387</v>
      </c>
      <c r="J8" s="32">
        <f t="shared" si="0"/>
        <v>6.631018850751758</v>
      </c>
      <c r="K8" s="33">
        <f t="shared" si="0"/>
        <v>6.5001837817023471</v>
      </c>
      <c r="L8" s="32">
        <f t="shared" si="1"/>
        <v>-33.492719804587807</v>
      </c>
      <c r="M8" s="36">
        <f t="shared" si="1"/>
        <v>-33.574323494493797</v>
      </c>
    </row>
    <row r="9" spans="1:16" x14ac:dyDescent="0.25">
      <c r="A9" s="38" t="s">
        <v>16</v>
      </c>
      <c r="B9" s="32">
        <v>329.18200000000002</v>
      </c>
      <c r="C9" s="33">
        <v>328.73399999999998</v>
      </c>
      <c r="D9" s="34">
        <v>232.417</v>
      </c>
      <c r="E9" s="35">
        <v>232.37299999999999</v>
      </c>
      <c r="F9" s="34">
        <v>223.21700000000001</v>
      </c>
      <c r="G9" s="35">
        <v>223.084</v>
      </c>
      <c r="H9" s="34">
        <v>234.33500000000001</v>
      </c>
      <c r="I9" s="35">
        <v>233.827</v>
      </c>
      <c r="J9" s="39">
        <f t="shared" si="0"/>
        <v>4.9808034334302391</v>
      </c>
      <c r="K9" s="40">
        <f t="shared" si="0"/>
        <v>4.8156748130748923</v>
      </c>
      <c r="L9" s="39">
        <f t="shared" si="1"/>
        <v>-28.812936308789673</v>
      </c>
      <c r="M9" s="41">
        <f t="shared" si="1"/>
        <v>-28.870454531627388</v>
      </c>
    </row>
    <row r="10" spans="1:16" x14ac:dyDescent="0.25">
      <c r="A10" s="38" t="s">
        <v>17</v>
      </c>
      <c r="B10" s="32">
        <v>303.71199999999999</v>
      </c>
      <c r="C10" s="33">
        <v>302.98599999999999</v>
      </c>
      <c r="D10" s="34">
        <v>198.785</v>
      </c>
      <c r="E10" s="35">
        <v>197.76400000000001</v>
      </c>
      <c r="F10" s="34">
        <v>214.238</v>
      </c>
      <c r="G10" s="35">
        <v>214.23</v>
      </c>
      <c r="H10" s="34">
        <v>214.477</v>
      </c>
      <c r="I10" s="35">
        <v>213.27799999999999</v>
      </c>
      <c r="J10" s="39">
        <f>+((H10*100/F10)-100)</f>
        <v>0.11155817361999709</v>
      </c>
      <c r="K10" s="40">
        <f t="shared" si="0"/>
        <v>-0.44438220604023115</v>
      </c>
      <c r="L10" s="39">
        <f>+((H10*100/B10)-100)</f>
        <v>-29.381453482246329</v>
      </c>
      <c r="M10" s="41">
        <f>+((I10*100/C10)-100)</f>
        <v>-29.607968685021746</v>
      </c>
    </row>
    <row r="11" spans="1:16" x14ac:dyDescent="0.25">
      <c r="A11" s="38" t="s">
        <v>18</v>
      </c>
      <c r="B11" s="32">
        <v>280.654</v>
      </c>
      <c r="C11" s="33">
        <v>279.72000000000003</v>
      </c>
      <c r="D11" s="32">
        <v>204.916</v>
      </c>
      <c r="E11" s="33">
        <v>204.90899999999999</v>
      </c>
      <c r="F11" s="32">
        <v>199.286</v>
      </c>
      <c r="G11" s="33">
        <v>198.501</v>
      </c>
      <c r="H11" s="32">
        <v>203.03899999999999</v>
      </c>
      <c r="I11" s="33">
        <v>202.57400000000001</v>
      </c>
      <c r="J11" s="39">
        <f t="shared" si="0"/>
        <v>1.8832231064901634</v>
      </c>
      <c r="K11" s="40">
        <f t="shared" si="0"/>
        <v>2.0518788318446752</v>
      </c>
      <c r="L11" s="39">
        <f t="shared" si="1"/>
        <v>-27.65504856513715</v>
      </c>
      <c r="M11" s="41">
        <f t="shared" si="1"/>
        <v>-27.579722579722585</v>
      </c>
    </row>
    <row r="12" spans="1:16" x14ac:dyDescent="0.25">
      <c r="A12" s="42" t="s">
        <v>19</v>
      </c>
      <c r="B12" s="32" t="s">
        <v>14</v>
      </c>
      <c r="C12" s="33" t="s">
        <v>14</v>
      </c>
      <c r="D12" s="32" t="s">
        <v>13</v>
      </c>
      <c r="E12" s="33" t="s">
        <v>13</v>
      </c>
      <c r="F12" s="32" t="s">
        <v>14</v>
      </c>
      <c r="G12" s="33" t="s">
        <v>14</v>
      </c>
      <c r="H12" s="32" t="s">
        <v>14</v>
      </c>
      <c r="I12" s="33" t="s">
        <v>14</v>
      </c>
      <c r="J12" s="39" t="s">
        <v>14</v>
      </c>
      <c r="K12" s="40" t="s">
        <v>14</v>
      </c>
      <c r="L12" s="39" t="s">
        <v>14</v>
      </c>
      <c r="M12" s="41" t="s">
        <v>14</v>
      </c>
    </row>
    <row r="13" spans="1:16" s="30" customFormat="1" x14ac:dyDescent="0.25">
      <c r="A13" s="43" t="s">
        <v>20</v>
      </c>
      <c r="B13" s="44">
        <v>221.315</v>
      </c>
      <c r="C13" s="45">
        <v>221.315</v>
      </c>
      <c r="D13" s="44" t="s">
        <v>14</v>
      </c>
      <c r="E13" s="45" t="s">
        <v>14</v>
      </c>
      <c r="F13" s="44" t="s">
        <v>13</v>
      </c>
      <c r="G13" s="45" t="s">
        <v>13</v>
      </c>
      <c r="H13" s="44">
        <v>163.047</v>
      </c>
      <c r="I13" s="45">
        <v>160.59100000000001</v>
      </c>
      <c r="J13" s="46" t="s">
        <v>14</v>
      </c>
      <c r="K13" s="47" t="s">
        <v>14</v>
      </c>
      <c r="L13" s="46">
        <f>+((H13*100/B13)-100)</f>
        <v>-26.328084404581702</v>
      </c>
      <c r="M13" s="48">
        <f t="shared" si="1"/>
        <v>-27.437814879244513</v>
      </c>
      <c r="N13" s="28"/>
      <c r="O13" s="29"/>
      <c r="P13" s="29"/>
    </row>
    <row r="14" spans="1:16" x14ac:dyDescent="0.25">
      <c r="A14" s="37" t="s">
        <v>15</v>
      </c>
      <c r="B14" s="32" t="s">
        <v>13</v>
      </c>
      <c r="C14" s="33" t="s">
        <v>13</v>
      </c>
      <c r="D14" s="34" t="s">
        <v>14</v>
      </c>
      <c r="E14" s="35" t="s">
        <v>14</v>
      </c>
      <c r="F14" s="34" t="s">
        <v>14</v>
      </c>
      <c r="G14" s="35" t="s">
        <v>14</v>
      </c>
      <c r="H14" s="34">
        <v>162.358</v>
      </c>
      <c r="I14" s="35">
        <v>160.72200000000001</v>
      </c>
      <c r="J14" s="49" t="s">
        <v>14</v>
      </c>
      <c r="K14" s="50" t="s">
        <v>14</v>
      </c>
      <c r="L14" s="51" t="s">
        <v>14</v>
      </c>
      <c r="M14" s="52" t="s">
        <v>14</v>
      </c>
    </row>
    <row r="15" spans="1:16" x14ac:dyDescent="0.25">
      <c r="A15" s="53" t="s">
        <v>16</v>
      </c>
      <c r="B15" s="34">
        <v>216.18799999999999</v>
      </c>
      <c r="C15" s="35">
        <v>216.18799999999999</v>
      </c>
      <c r="D15" s="54" t="s">
        <v>14</v>
      </c>
      <c r="E15" s="55" t="s">
        <v>14</v>
      </c>
      <c r="F15" s="54" t="s">
        <v>13</v>
      </c>
      <c r="G15" s="55" t="s">
        <v>13</v>
      </c>
      <c r="H15" s="54">
        <v>163.97300000000001</v>
      </c>
      <c r="I15" s="55">
        <v>160.41499999999999</v>
      </c>
      <c r="J15" s="49" t="s">
        <v>14</v>
      </c>
      <c r="K15" s="50" t="s">
        <v>14</v>
      </c>
      <c r="L15" s="56">
        <f>+((H15*100/B15)-100)</f>
        <v>-24.152589412918374</v>
      </c>
      <c r="M15" s="57">
        <f t="shared" si="1"/>
        <v>-25.798379188484091</v>
      </c>
    </row>
    <row r="16" spans="1:16" s="30" customFormat="1" x14ac:dyDescent="0.25">
      <c r="A16" s="31" t="s">
        <v>21</v>
      </c>
      <c r="B16" s="44">
        <v>269.64499999999998</v>
      </c>
      <c r="C16" s="45">
        <v>267.94</v>
      </c>
      <c r="D16" s="58">
        <v>177.089</v>
      </c>
      <c r="E16" s="59">
        <v>176.14599999999999</v>
      </c>
      <c r="F16" s="58">
        <v>177.54900000000001</v>
      </c>
      <c r="G16" s="59">
        <v>176.214</v>
      </c>
      <c r="H16" s="58">
        <v>195.78399999999999</v>
      </c>
      <c r="I16" s="59">
        <v>194.49600000000001</v>
      </c>
      <c r="J16" s="46">
        <f t="shared" ref="J16:K26" si="2">+((H16*100/F16)-100)</f>
        <v>10.270404226438885</v>
      </c>
      <c r="K16" s="47">
        <f t="shared" si="0"/>
        <v>10.374885082910566</v>
      </c>
      <c r="L16" s="46">
        <f t="shared" ref="L16:M28" si="3">+((H16*100/B16)-100)</f>
        <v>-27.391941256095976</v>
      </c>
      <c r="M16" s="48">
        <f t="shared" si="1"/>
        <v>-27.410614316638046</v>
      </c>
      <c r="N16" s="28"/>
      <c r="O16" s="29"/>
      <c r="P16" s="29"/>
    </row>
    <row r="17" spans="1:16" x14ac:dyDescent="0.25">
      <c r="A17" s="60" t="s">
        <v>15</v>
      </c>
      <c r="B17" s="32">
        <v>290.11799999999999</v>
      </c>
      <c r="C17" s="33">
        <v>289.62200000000001</v>
      </c>
      <c r="D17" s="61">
        <v>172.06399999999999</v>
      </c>
      <c r="E17" s="62">
        <v>171.495</v>
      </c>
      <c r="F17" s="61">
        <v>173.24299999999999</v>
      </c>
      <c r="G17" s="62">
        <v>172.607</v>
      </c>
      <c r="H17" s="61">
        <v>181.27799999999999</v>
      </c>
      <c r="I17" s="62">
        <v>181.173</v>
      </c>
      <c r="J17" s="51">
        <f>+((H17*100/F17)-100)</f>
        <v>4.6379940315048742</v>
      </c>
      <c r="K17" s="63">
        <f>+((I17*100/G17)-100)</f>
        <v>4.962718777338111</v>
      </c>
      <c r="L17" s="51">
        <f>+((H17*100/B17)-100)</f>
        <v>-37.515769445535959</v>
      </c>
      <c r="M17" s="52">
        <f>+((I17*100/C17)-100)</f>
        <v>-37.445014536188552</v>
      </c>
    </row>
    <row r="18" spans="1:16" x14ac:dyDescent="0.25">
      <c r="A18" s="38" t="s">
        <v>16</v>
      </c>
      <c r="B18" s="32">
        <v>265.755</v>
      </c>
      <c r="C18" s="33">
        <v>264.26100000000002</v>
      </c>
      <c r="D18" s="34">
        <v>164.983</v>
      </c>
      <c r="E18" s="35">
        <v>163.541</v>
      </c>
      <c r="F18" s="34">
        <v>171.90100000000001</v>
      </c>
      <c r="G18" s="35">
        <v>170.18299999999999</v>
      </c>
      <c r="H18" s="34">
        <v>185.803</v>
      </c>
      <c r="I18" s="35">
        <v>184.10900000000001</v>
      </c>
      <c r="J18" s="64">
        <f t="shared" si="2"/>
        <v>8.0872129888714852</v>
      </c>
      <c r="K18" s="65">
        <f t="shared" si="0"/>
        <v>8.182955994429534</v>
      </c>
      <c r="L18" s="64">
        <f t="shared" si="3"/>
        <v>-30.084852589791353</v>
      </c>
      <c r="M18" s="66">
        <f t="shared" si="1"/>
        <v>-30.330620106636999</v>
      </c>
    </row>
    <row r="19" spans="1:16" x14ac:dyDescent="0.25">
      <c r="A19" s="53" t="s">
        <v>22</v>
      </c>
      <c r="B19" s="34" t="s">
        <v>13</v>
      </c>
      <c r="C19" s="35" t="s">
        <v>13</v>
      </c>
      <c r="D19" s="54">
        <v>249.892</v>
      </c>
      <c r="E19" s="55">
        <v>251.29300000000001</v>
      </c>
      <c r="F19" s="54">
        <v>285.54000000000002</v>
      </c>
      <c r="G19" s="55">
        <v>288.964</v>
      </c>
      <c r="H19" s="54">
        <v>250.75800000000001</v>
      </c>
      <c r="I19" s="55">
        <v>250.672</v>
      </c>
      <c r="J19" s="67">
        <f t="shared" si="2"/>
        <v>-12.181130489598658</v>
      </c>
      <c r="K19" s="68">
        <f t="shared" si="0"/>
        <v>-13.251477692722972</v>
      </c>
      <c r="L19" s="67" t="s">
        <v>14</v>
      </c>
      <c r="M19" s="69" t="s">
        <v>14</v>
      </c>
    </row>
    <row r="20" spans="1:16" x14ac:dyDescent="0.25">
      <c r="A20" s="37" t="s">
        <v>23</v>
      </c>
      <c r="B20" s="70">
        <v>223.67500000000001</v>
      </c>
      <c r="C20" s="71">
        <v>223.67500000000001</v>
      </c>
      <c r="D20" s="34" t="s">
        <v>13</v>
      </c>
      <c r="E20" s="35" t="s">
        <v>13</v>
      </c>
      <c r="F20" s="34" t="s">
        <v>13</v>
      </c>
      <c r="G20" s="35" t="s">
        <v>13</v>
      </c>
      <c r="H20" s="34" t="s">
        <v>13</v>
      </c>
      <c r="I20" s="35" t="s">
        <v>13</v>
      </c>
      <c r="J20" s="51" t="s">
        <v>14</v>
      </c>
      <c r="K20" s="63" t="s">
        <v>14</v>
      </c>
      <c r="L20" s="51" t="s">
        <v>14</v>
      </c>
      <c r="M20" s="52" t="s">
        <v>14</v>
      </c>
    </row>
    <row r="21" spans="1:16" x14ac:dyDescent="0.25">
      <c r="A21" s="38" t="s">
        <v>24</v>
      </c>
      <c r="B21" s="32" t="s">
        <v>14</v>
      </c>
      <c r="C21" s="33" t="s">
        <v>14</v>
      </c>
      <c r="D21" s="34" t="s">
        <v>13</v>
      </c>
      <c r="E21" s="35" t="s">
        <v>13</v>
      </c>
      <c r="F21" s="34" t="s">
        <v>13</v>
      </c>
      <c r="G21" s="35" t="s">
        <v>13</v>
      </c>
      <c r="H21" s="34" t="s">
        <v>14</v>
      </c>
      <c r="I21" s="35" t="s">
        <v>14</v>
      </c>
      <c r="J21" s="64" t="s">
        <v>14</v>
      </c>
      <c r="K21" s="65" t="s">
        <v>14</v>
      </c>
      <c r="L21" s="64" t="s">
        <v>14</v>
      </c>
      <c r="M21" s="66" t="s">
        <v>14</v>
      </c>
    </row>
    <row r="22" spans="1:16" x14ac:dyDescent="0.25">
      <c r="A22" s="38" t="s">
        <v>25</v>
      </c>
      <c r="B22" s="32">
        <v>241.232</v>
      </c>
      <c r="C22" s="33">
        <v>240.31700000000001</v>
      </c>
      <c r="D22" s="34">
        <v>265.87299999999999</v>
      </c>
      <c r="E22" s="35">
        <v>265.87299999999999</v>
      </c>
      <c r="F22" s="34">
        <v>189.00800000000001</v>
      </c>
      <c r="G22" s="35">
        <v>187.79400000000001</v>
      </c>
      <c r="H22" s="34">
        <v>183.50200000000001</v>
      </c>
      <c r="I22" s="35">
        <v>180.95</v>
      </c>
      <c r="J22" s="64">
        <f t="shared" si="2"/>
        <v>-2.9131042072293241</v>
      </c>
      <c r="K22" s="65">
        <f t="shared" si="2"/>
        <v>-3.644418884522409</v>
      </c>
      <c r="L22" s="64">
        <f t="shared" si="3"/>
        <v>-23.931319227963115</v>
      </c>
      <c r="M22" s="66">
        <f t="shared" si="3"/>
        <v>-24.703620634412047</v>
      </c>
    </row>
    <row r="23" spans="1:16" x14ac:dyDescent="0.25">
      <c r="A23" s="38" t="s">
        <v>26</v>
      </c>
      <c r="B23" s="32">
        <v>320.92099999999999</v>
      </c>
      <c r="C23" s="33">
        <v>320.92099999999999</v>
      </c>
      <c r="D23" s="34">
        <v>218.33600000000001</v>
      </c>
      <c r="E23" s="35">
        <v>218.33600000000001</v>
      </c>
      <c r="F23" s="34">
        <v>212.39500000000001</v>
      </c>
      <c r="G23" s="35">
        <v>212.39500000000001</v>
      </c>
      <c r="H23" s="34">
        <v>233.815</v>
      </c>
      <c r="I23" s="35">
        <v>233.815</v>
      </c>
      <c r="J23" s="64">
        <f t="shared" si="2"/>
        <v>10.08498316815367</v>
      </c>
      <c r="K23" s="65">
        <f t="shared" si="2"/>
        <v>10.08498316815367</v>
      </c>
      <c r="L23" s="64">
        <f t="shared" si="3"/>
        <v>-27.142505476425654</v>
      </c>
      <c r="M23" s="66">
        <f t="shared" si="3"/>
        <v>-27.142505476425654</v>
      </c>
    </row>
    <row r="24" spans="1:16" x14ac:dyDescent="0.25">
      <c r="A24" s="60" t="s">
        <v>27</v>
      </c>
      <c r="B24" s="70">
        <v>341.42599999999999</v>
      </c>
      <c r="C24" s="71">
        <v>340.09699999999998</v>
      </c>
      <c r="D24" s="70">
        <v>211.60400000000001</v>
      </c>
      <c r="E24" s="71">
        <v>211.60400000000001</v>
      </c>
      <c r="F24" s="70" t="s">
        <v>13</v>
      </c>
      <c r="G24" s="71" t="s">
        <v>13</v>
      </c>
      <c r="H24" s="70">
        <v>228.982</v>
      </c>
      <c r="I24" s="71">
        <v>226.60499999999999</v>
      </c>
      <c r="J24" s="72" t="s">
        <v>14</v>
      </c>
      <c r="K24" s="73" t="s">
        <v>14</v>
      </c>
      <c r="L24" s="72">
        <f t="shared" si="3"/>
        <v>-32.933637157099923</v>
      </c>
      <c r="M24" s="74">
        <f t="shared" si="3"/>
        <v>-33.370479598467497</v>
      </c>
    </row>
    <row r="25" spans="1:16" x14ac:dyDescent="0.25">
      <c r="A25" s="75" t="s">
        <v>28</v>
      </c>
      <c r="B25" s="34" t="s">
        <v>13</v>
      </c>
      <c r="C25" s="35" t="s">
        <v>13</v>
      </c>
      <c r="D25" s="76" t="s">
        <v>13</v>
      </c>
      <c r="E25" s="77" t="s">
        <v>13</v>
      </c>
      <c r="F25" s="76" t="s">
        <v>13</v>
      </c>
      <c r="G25" s="77" t="s">
        <v>13</v>
      </c>
      <c r="H25" s="76" t="s">
        <v>13</v>
      </c>
      <c r="I25" s="77" t="s">
        <v>13</v>
      </c>
      <c r="J25" s="56" t="s">
        <v>14</v>
      </c>
      <c r="K25" s="78" t="s">
        <v>14</v>
      </c>
      <c r="L25" s="56" t="s">
        <v>14</v>
      </c>
      <c r="M25" s="57" t="s">
        <v>14</v>
      </c>
    </row>
    <row r="26" spans="1:16" x14ac:dyDescent="0.25">
      <c r="A26" s="60" t="s">
        <v>29</v>
      </c>
      <c r="B26" s="70">
        <v>673.80600000000004</v>
      </c>
      <c r="C26" s="71">
        <v>671.34900000000005</v>
      </c>
      <c r="D26" s="70">
        <v>437.40300000000002</v>
      </c>
      <c r="E26" s="71">
        <v>437.18599999999998</v>
      </c>
      <c r="F26" s="70">
        <v>460.68299999999999</v>
      </c>
      <c r="G26" s="71">
        <v>458.66300000000001</v>
      </c>
      <c r="H26" s="70">
        <v>437.78500000000003</v>
      </c>
      <c r="I26" s="71">
        <v>435.61900000000003</v>
      </c>
      <c r="J26" s="72">
        <f t="shared" si="2"/>
        <v>-4.9704460550964598</v>
      </c>
      <c r="K26" s="73">
        <f t="shared" si="2"/>
        <v>-5.0241680711110348</v>
      </c>
      <c r="L26" s="72">
        <f t="shared" si="3"/>
        <v>-35.028034775588225</v>
      </c>
      <c r="M26" s="74">
        <f t="shared" si="3"/>
        <v>-35.112884654628218</v>
      </c>
    </row>
    <row r="27" spans="1:16" x14ac:dyDescent="0.25">
      <c r="A27" s="38" t="s">
        <v>30</v>
      </c>
      <c r="B27" s="32" t="s">
        <v>14</v>
      </c>
      <c r="C27" s="33" t="s">
        <v>14</v>
      </c>
      <c r="D27" s="39" t="s">
        <v>13</v>
      </c>
      <c r="E27" s="40" t="s">
        <v>13</v>
      </c>
      <c r="F27" s="39" t="s">
        <v>14</v>
      </c>
      <c r="G27" s="40" t="s">
        <v>14</v>
      </c>
      <c r="H27" s="39" t="s">
        <v>14</v>
      </c>
      <c r="I27" s="40" t="s">
        <v>14</v>
      </c>
      <c r="J27" s="64" t="s">
        <v>14</v>
      </c>
      <c r="K27" s="65" t="s">
        <v>14</v>
      </c>
      <c r="L27" s="64" t="s">
        <v>14</v>
      </c>
      <c r="M27" s="66" t="s">
        <v>14</v>
      </c>
      <c r="O27" s="79"/>
      <c r="P27" s="79"/>
    </row>
    <row r="28" spans="1:16" ht="2.25" customHeight="1" x14ac:dyDescent="0.25">
      <c r="A28" s="80"/>
      <c r="B28" s="80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1"/>
      <c r="O28" s="79"/>
      <c r="P28" s="79"/>
    </row>
    <row r="29" spans="1:16" x14ac:dyDescent="0.25">
      <c r="A29" s="82" t="s">
        <v>31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1"/>
      <c r="O29" s="79"/>
      <c r="P29" s="79"/>
    </row>
    <row r="30" spans="1:16" s="1" customFormat="1" x14ac:dyDescent="0.25">
      <c r="A30" s="84" t="s">
        <v>32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</row>
    <row r="31" spans="1:16" s="1" customFormat="1" x14ac:dyDescent="0.25">
      <c r="A31" s="85" t="s">
        <v>33</v>
      </c>
      <c r="B31" s="85"/>
      <c r="C31" s="85"/>
      <c r="D31" s="85"/>
      <c r="E31" s="85"/>
      <c r="F31" s="85"/>
      <c r="G31" s="86"/>
      <c r="H31" s="85"/>
    </row>
    <row r="32" spans="1:16" s="1" customFormat="1" x14ac:dyDescent="0.25">
      <c r="A32" s="87" t="s">
        <v>34</v>
      </c>
      <c r="B32" s="87"/>
      <c r="C32" s="87"/>
      <c r="D32" s="87"/>
      <c r="E32" s="87"/>
      <c r="F32" s="88"/>
      <c r="G32" s="88"/>
      <c r="H32" s="88"/>
      <c r="I32" s="88"/>
      <c r="K32" s="89"/>
      <c r="L32" s="89"/>
      <c r="M32" s="89"/>
    </row>
    <row r="33" spans="1:14" s="1" customFormat="1" x14ac:dyDescent="0.25">
      <c r="A33" s="87" t="s">
        <v>35</v>
      </c>
      <c r="B33" s="87"/>
      <c r="C33" s="87"/>
      <c r="D33" s="87"/>
      <c r="E33" s="87"/>
      <c r="F33" s="86"/>
      <c r="J33" s="85"/>
      <c r="K33" s="89"/>
      <c r="L33" s="89"/>
      <c r="M33" s="89"/>
    </row>
    <row r="34" spans="1:14" s="1" customFormat="1" ht="15" customHeight="1" x14ac:dyDescent="0.25">
      <c r="A34" s="90" t="s">
        <v>36</v>
      </c>
      <c r="B34" s="91"/>
      <c r="C34" s="91"/>
      <c r="D34" s="91"/>
      <c r="E34" s="91"/>
      <c r="F34" s="91"/>
      <c r="G34" s="91"/>
      <c r="H34" s="91"/>
      <c r="I34" s="91"/>
      <c r="J34" s="92"/>
    </row>
    <row r="35" spans="1:14" s="1" customFormat="1" x14ac:dyDescent="0.25">
      <c r="I35" s="85"/>
      <c r="J35" s="85" t="s">
        <v>37</v>
      </c>
    </row>
    <row r="36" spans="1:14" s="1" customFormat="1" x14ac:dyDescent="0.25">
      <c r="J36" s="93"/>
      <c r="K36" s="94"/>
      <c r="L36" s="94"/>
      <c r="M36" s="94"/>
      <c r="N36" s="95"/>
    </row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1" customFormat="1" x14ac:dyDescent="0.25"/>
    <row r="62" spans="14:16" s="79" customFormat="1" x14ac:dyDescent="0.25">
      <c r="N62" s="1"/>
      <c r="O62" s="1"/>
      <c r="P62" s="1"/>
    </row>
  </sheetData>
  <mergeCells count="12">
    <mergeCell ref="L4:M4"/>
    <mergeCell ref="A34:J34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28_30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2023-08-02T11:17:12Z</dcterms:created>
  <dcterms:modified xsi:type="dcterms:W3CDTF">2023-08-02T11:58:04Z</dcterms:modified>
</cp:coreProperties>
</file>