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30B1C8E-15FD-44A5-AF88-2CD9CA4B9A0B}" xr6:coauthVersionLast="47" xr6:coauthVersionMax="47" xr10:uidLastSave="{00000000-0000-0000-0000-000000000000}"/>
  <bookViews>
    <workbookView xWindow="-120" yWindow="-120" windowWidth="29040" windowHeight="15840" xr2:uid="{AD0A75F7-92CC-4DA7-8B21-D99E9129BA6A}"/>
  </bookViews>
  <sheets>
    <sheet name="29_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<sst xmlns="http://schemas.openxmlformats.org/spreadsheetml/2006/main" count="120" uniqueCount="38">
  <si>
    <t xml:space="preserve">Grūdų  ir aliejinių augalų sėklų  supirkimo kainų (iš augintojų ir kitų vidaus rinkos ūkio subjektų) suvestinė ataskaita 
(2023 m. 29– 31 sav.) pagal GS-1,  EUR/t 
 </t>
  </si>
  <si>
    <t xml:space="preserve">                      Data
Grūdai</t>
  </si>
  <si>
    <t>Pokytis, %</t>
  </si>
  <si>
    <t>31  sav.  (08 01–07)</t>
  </si>
  <si>
    <t>29  sav.  (07 17–23)</t>
  </si>
  <si>
    <t>30  sav.  (07 24–30)</t>
  </si>
  <si>
    <t>31  sav.  (07 31– 08 06)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</si>
  <si>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</si>
  <si>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</si>
  <si>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</si>
  <si>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</si>
  <si>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</si>
  <si>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</si>
  <si>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● 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</si>
  <si>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</si>
  <si>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</si>
  <si>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</si>
  <si>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</si>
  <si>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</si>
  <si>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</si>
  <si>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</si>
  <si>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</si>
  <si>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</si>
  <si>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</si>
  <si>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</si>
  <si>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</si>
  <si>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</si>
  <si>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</si>
  <si>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</si>
  <si>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</si>
  <si>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</si>
  <si>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</si>
  <si>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</si>
  <si>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</si>
  <si>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31 savaitę su  30 savaite</t>
  </si>
  <si>
    <t>**** lyginant 2023 m. 31 savaitę su 2022 m. 31 savaite</t>
  </si>
  <si>
    <t>Pastaba: grūdų bei aliejinių augalų sėklų  29  ir 30  savaičių supirkimo kainos patikslintos 2023-08-10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</si>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</sst>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E4BB6EC-195B-4E5D-BAA5-853087D2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55A51F5-407E-46BC-9EE9-55416B48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EDAF835-9F25-4C52-81A6-78D73F9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3E36D83-8982-4BFC-BE43-54CE6689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6A7C426-CC91-4111-A235-DE10E13F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6AC5301-250C-4F02-849F-B5EB417B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0C71012-37F7-4B4D-96F0-B7CD30D0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3020C5A-2211-41D8-A86D-DE44314A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0ABDEE4-F792-4F2A-8FDC-D5F7574B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56C9BD2-CCF1-4905-92E0-60232B27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FF38456-0187-4F21-AB60-1B21A3E7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803BE22-DE46-41F2-8EA2-E9733682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B9505AA-74B8-4227-AC4C-4A65C2C3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F4F4099-F805-4D43-B4DA-303A9497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E588A56-4C5E-4AF2-A174-005A2E52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B3E1730-E383-4EC7-9D18-EB5FF388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3E2D6A4-DCAF-4F82-A9FD-51BD2BB5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CF4E421-BBA5-4A73-AE04-7D848619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C622CE4-EA4A-46F1-ABEB-1E77FB01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34FAB03-E132-4BD2-8F4C-3EF74DA1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CDE9D73-3A01-495E-9A96-33087FC5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FB17FDD-A973-4374-BA78-F643145A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8A980760-3CF6-4F7E-8032-FA2D0201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99717C4-B668-4D0F-A2AE-09C3BDD0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7C60B952-4952-48C2-AB80-AA933383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41011B19-1111-47AD-B374-91AD19FE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2B4DF05-F847-4779-A715-E32C542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67B7829A-6223-47C1-B95E-4DC3CAFD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AC32932-B7EB-4D00-A154-656DF5FD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CCDDD7C-DBC5-4FE5-AB2F-107B4604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336AED57-1964-4D50-8744-E673E1C1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1C05BC2-3217-4DA0-B3BE-F3FA08F7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B1442926-B996-4B6C-B1B4-D08E3539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0A66EF2-3D5B-4EC4-BDAC-23123A7A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EF4BEBC-CEC8-49C0-BA86-82493584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A575EFEC-890A-413B-B1B6-556EC604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B458993-F136-4BA2-8E8A-AD2B7DCB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F313692-C256-4B29-9281-8A0F9EDD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E4EF84E-F1F2-48C8-AE0B-B12D8818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86B1594-3F0A-4D9C-9E05-24F8BFAC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B709F16-9948-4C0A-9CCB-50E0294F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08B4007-83C5-43BE-BE05-1E5B2F13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3C76307-8D1A-4FA5-A237-7C3ED836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1A21747-DB09-4634-897C-C27B89D7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31535C3-040F-4DD5-824F-7C92C10F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D778CFE-005C-449A-9699-6276C382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FCE2DF0-6D0E-4B29-A266-B4059F9C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0B92A90-4FF1-4B38-BE75-5EC3BFC4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ED0FB18-4931-49BE-BDCC-2DE5A3C9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2156402-4956-4C46-8F4B-EF4820DC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903E925-256F-4ACF-9E80-8C08BAFD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0990B63-2CE5-419D-9331-BADF6EE0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B4A471A-2E3D-4671-AE31-AACB5655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6D9BF6A-F464-46D7-B9E5-1A7B1246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268591B-F2B8-4D8D-AEE7-0CE33ADC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0802E7D-5B15-4289-B3BB-AAFBD1E8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F3E245C-27DF-40DA-98EA-5E0DE958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0B5D375-2C15-45E7-8ED8-70B62B27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C010DC8-84D6-4F97-8A14-085E13C4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3300067-5B97-4B74-8208-DF0FB43C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204A350-0476-4FD3-BD58-7BD98719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7296A15-42C2-47E4-8759-E6ABE4AE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01537BD9-345C-4236-9ACF-BB09FF27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5DA4D0F-F151-47FA-B204-6FE52E45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349BB59-D606-4C53-B2C4-C9DFC92A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B4749E5-BF7D-4264-96EF-9D10B080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D1382968-CC16-4943-9519-D7CFD353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4AC165F9-5E84-4EB1-AE5B-2691DDA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5E7665FA-C0BB-4E4C-9461-9A8F1B08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F8EEECC-EFD9-48F2-8B47-D75A54D7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627AEAF9-B4AC-4E0F-A888-A086AA0C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513C6BB-AD2A-4AE8-9077-483E27EA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467DAAA6-864A-4748-86A1-E7EACA5F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569B3B5C-4F75-4C51-89D5-15E8FAA9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DF1E20BA-C19D-4416-A3E6-1AEE63D8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053F36A-76B8-4486-BF1D-9506EF53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A71B586B-3FBD-45DE-928B-619945FF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36E6A84D-4A68-45D7-8BDC-26743CDD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F52C2F83-2356-4921-829E-0086EF75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838F0E0A-87DF-45BD-B8A9-28CEBFB5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DC3299A3-B26A-4E3F-8927-B368C427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18CD7052-DB23-4B48-9CD3-8BD0FD52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51A985E-A4D7-4435-AC5B-BBFBE4DB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F832303-149B-4B6D-8207-2F9631D4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BBADDDA-041A-4E4C-8C5B-31E9420A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E3A2D6D-0474-4884-8CD8-F6410561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642F65A-3656-4137-99B9-1EEF2412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E4E140A-D1D4-4BBA-8417-A5BEB25C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5DED730-E260-41C5-BAC4-EB1AF931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9920599-C8C8-47FE-9638-A145E1C3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F420B0A-51BD-4E6E-A53D-0601B93B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DC63C69-D0A5-4DEC-B067-4712180F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0C8BB72-A487-41A7-85C4-656C5E7A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1FE9670-9710-4613-B655-345C0BB6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90CC8A0-DAF9-420B-84BE-2CC353E3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947D3F9-89F7-44CD-BDD1-F3EF120B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C52D4FE-2339-476C-B922-D4FF86F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95C232A-B962-4CAC-B220-DB604A9C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940BCA7-F6EF-433C-9D5C-277E3BE0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B9CCBB7-87D1-4EDE-864B-8AC12892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E560FCE-2368-4647-8306-B839EBC1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35075BC-9E96-4945-A0DE-6E1EEC38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316F8A0-4F95-427B-9601-5CB6579B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E500C0FE-6EFC-41A3-AB25-D82B3250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F95C638-BBAE-487D-8654-B28F2FF7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A43F2C6-7E7F-452F-BB86-8C0B0981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314495F-CB4B-40C4-AAFC-E3BA00E4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A3496A8-6F67-4F6D-85A6-0D4AC8DA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C12DEC8-F310-401A-918B-052E196B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83A8896B-6970-49B1-9E1B-E69CDA51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C734E17-445C-4829-BEC6-BAE11B5B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7F8DB445-3724-418F-9758-3C983DA8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30D0400-2BEE-43DD-9461-8D3764D9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166ED9D-D8D1-4906-8F43-EB4852D5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2334812-2527-4AC0-BC43-2D4CE4ED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5F5B930-9FAD-494D-860F-70D578F7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77C86F0-434C-4AD3-9403-FF94637E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5FF7444-991C-4239-8A85-20BDDC7A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DDFA30A-6B88-4B1D-8D8C-012B90B0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5BD4437-E3C8-45DC-86E9-F6AB2A3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0F895EF-4BED-461D-8A7E-1B878C6E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512569C-EF5F-46D3-941C-D0A6919B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29A5E83E-86F4-472D-929A-D7C0A402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0835075-D0F6-47CB-9CF8-D79CB6FF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D361529-519E-4CAB-A20B-938760DE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F32E6AF6-6926-4845-9FF1-96F1DA84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7CB88684-D4AE-44D3-9B0A-D02BA041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8B41422-D934-4BB3-8904-6DA91C44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05EBDFEB-6B32-4CC6-B5DA-6672F626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4D129E6-D4C1-4D78-B050-A7EA433C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D17BFB2B-D20C-423A-8A5F-68AAE8B9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15C656A-7ED7-49F7-B1D3-B00DCDCF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E1FF2527-BA9B-4D77-9232-BB37D940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06CF634-D4DD-4B72-8570-0F0727DC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E93D35FA-679D-4BDD-B959-A639D569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1B99442-9B67-424A-85C3-C6B7F818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150827C-C208-4014-BBA4-B89B6C7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EBB670A-0F55-413B-B620-C3BFCCB3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72797316-BA27-4F1E-B116-B1E72767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63CA774-6C45-4D6F-93B5-7AA67FB7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F739ACDE-7BA0-4E67-B6BC-EE66F7B4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24DB47F-B1A6-4454-86FA-493642AF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F46F9DBF-86E3-4433-A2AD-9051ABCE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888B798-8207-43C5-8E21-3E849C80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A4C47FC-CFA0-4F5B-A79C-AB5835CE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E24BD28-834B-4BBF-AABC-75806BA3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7E2FC015-F94D-4715-ABF5-47EC9401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3444F83-AB81-4C26-8E52-F157BB46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776E7141-1862-43D6-92BA-AD584E05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DFEAE54-BD79-4AFB-9FFE-7DED289D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42BFAA9-ABA0-40B1-BAB1-2302464F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71FC2C7-742E-4A2F-9EEB-428C9F93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CC99F62-21F7-4A24-BC2E-7728827A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772D0CB1-A6CF-4090-A0A5-5A670556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8535D7B7-2000-4F4E-B6F7-410700D1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79F90B48-3BAC-4D1D-8199-B7F23BCC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BD82E569-6390-46A3-8CFE-D7E0F31E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840DB0B-6AE9-4BC1-A3DE-3E6BCCB1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FD9D815-9865-43FE-83BB-63098600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A35D66E-5FD2-4168-A9C6-8C7B620E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7FE77D56-313D-4E2E-89FE-FF26B14C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B37D374-95F1-4A62-B4C6-0C846476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3C8A05D-BC88-4DBD-9084-67599C58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204A526-588D-42C7-95A0-B59A97C0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46F3227-D4C3-45F6-8D49-72AEAADD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4DDE65C-156F-41B3-A41F-BBA4B6AD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5633B4F-BBC4-43B4-875C-749D1F51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E91983D-1040-4477-A35A-E6DB177B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58132D2-76E9-497B-9550-09E09309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EB5EF48-6906-4605-99F8-BFD7E531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37EE453-AC1D-458D-ACB0-F3B038DD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27ECB1B-5900-43F6-AEDF-8F9E613C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1E691DB-D7AE-41BF-A974-8E54FF0B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86BB071-E854-47FF-99C6-A7A40676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C89E8C3-B592-43B9-8FE4-F2AAB93A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FDAC985-9C58-4F7B-8B4C-5A09FCA7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2290783-64DA-4B32-AA5B-7B96E553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8176F4A2-CDFC-492C-98EC-5F2D3158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5556D20-4655-4FC8-A365-C48C6B36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B90F634-28E9-41D6-8B72-0BAD24A0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B2DF129-0B09-43AB-9A5B-87CEEF08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8F34767-D095-4D1E-9725-3FAD3A9D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7C33FC0-847A-4C83-BBB2-892F7D3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70AAE30-1B49-4428-82F9-851B9D5B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8501875-3B32-4B89-8F21-6BA8E008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9FB92AEB-D871-4C21-8996-45D65B71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F16D9C33-CD32-430B-A9CD-F173C203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45FC41A-6675-4DF3-92B2-935FAD8D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A502EF07-0272-4C99-B0FC-B0E01A48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D0AECDB9-E9CB-4058-8124-8B06014A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DB576ABC-047E-448A-B888-53D5CD93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64A9441B-33F3-4322-B26C-47F9331A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A8C2FA2-8C99-4768-A9EF-F5E3F17C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D9825F0-F704-4017-B6F0-5525532C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423BB0F0-3D5B-42A3-9F13-EB472827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D40F36A-7870-4866-AC4A-38D92C74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C1D1D2AB-B56A-49C3-97E6-6A64AAD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FCC3C886-6751-4A49-BBBF-65FD5170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BF976346-1BB2-43A4-BF93-2DF8B73D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25F2B4F-6316-4058-A0EF-404AFA93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57CBB49D-E79F-4A08-B129-BDE7BD7D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3989DD5-AF45-4293-B6F8-F2074300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5E245C28-5892-4A1F-A98D-A863FEF7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389A3CE-1F11-44BD-A36C-9DAFA2E2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A74070C3-7376-4553-B0AC-D8EC9B4E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B074743-41E5-40D5-AA2D-2898FBA6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4FF4BAD-790A-48F8-80B4-D9CBC636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977A072-14FE-41B7-8AA1-697F9697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C227DC2D-F37B-4D12-A5CF-F973A785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B3A3DA1C-226B-4739-ADD6-95EC1476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510CD6A9-5F57-4559-B31A-07DD76D7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AD025370-C741-4EBB-BBD9-00335F71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3E68B38-F205-4B09-A96E-BE8E1A4A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B536DCB-80B9-4D3D-A9B3-68E001D1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2ADED7F-D64F-4F3C-A830-187BBC6B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05F9FF9-2F3C-4B11-A918-0808054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F3A89CD-D1C2-4836-9AB3-DED8F1A1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DE33E103-6C3F-4D0D-8B46-21006864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F059B0D-928A-45B4-9036-BFA7FA30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CD8E75A-9AFB-4DBC-9E69-A303D2BA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F0BA6AC-EA22-4DBB-8DD7-3C9C32BA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AE9A594-D459-4D8A-B58B-CA7883E7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2A4C547-D644-4314-B9B6-5929602A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A7510CA-8270-4F70-BEE7-EAC846EB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E257FB2-594C-4129-BDEC-F0507004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D632B7F-AE1B-4D5D-B9A5-35CD314D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FD02D4D-8046-42B0-B5EE-8B2AC6C6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CF9EB5B-E41A-4508-A42E-CEE5FBBB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56DB8F6-1532-4EB1-B557-E964728B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4431DE8-569D-47EA-8076-FB42CD83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2E4389F9-907E-4255-9FFD-0798AB1C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785EA65-C73F-4ADA-8AFE-FF25FDA9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9F11FA2-5654-47E1-980A-C75E90E6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21F622A-802C-4F62-84EF-DB8B7025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29C53D2-987F-4FE2-A0DD-DCA9DD2F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CC1AE9DC-D979-4BBB-94C5-5A0DE1EC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CA8B587-9450-47D0-BB64-51E474D5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932339CF-849B-4D7A-BA5B-F74426B1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036D1F0-8A0E-44D5-9D13-EDEB8939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A33761B-F7BE-49FF-9767-F51F68AC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EE3FEDA-03F7-4C84-9C44-04217402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3217564A-20FE-426A-B903-06F90636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5658582-27F6-4C54-9FFB-4B62D5E4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0746063-4562-48BB-8C17-0C32E293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FF3118BB-54F1-4B6E-9A8B-05A51BD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52769779-3700-4F23-862F-7B0BBDDD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268104C-0F41-4158-BB7D-3CA8571E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F0A781C-7A20-4C1C-97D5-4092A9BB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4825FA4-FCBA-48BA-9454-75AC34C3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912404C-B861-4B58-9578-1F63110B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74B05A7-233D-4E3F-B70A-801793FE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E9794AF-26DA-492E-A981-B42884E3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90330245-BD00-46CC-B4B0-977624C1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E7654183-FA6B-454D-9C0B-49CCA133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D90D08E-204C-4C7B-AEAF-2B8DB9EE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5A98181-1E03-42C9-9A3F-6E2A8439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C08B896-C5B0-4378-8920-CB11F575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DC2B41B9-F6ED-4F9B-A2A8-AF37293E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C726FD8-5760-49F7-83E2-2E9A9A55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C1A6973-A258-48B5-ACAE-59AB8EF8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EF6491D4-B832-4EF9-B098-EC14BE6A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FE048AE3-69F6-4E51-9A86-19747B93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70D0BDA5-8E33-4AB1-B8F2-7D41E73A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34BF8058-884D-4DBD-A2D1-97E27811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C23AE7E8-9F8B-4FAD-B386-1A24BB27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5DD0C2D5-3D57-4C75-A6BE-7E1FC240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387C34A8-C936-44C6-8B37-9B645901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E2C4BD2E-FA3B-49BC-9B8B-6642337F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88CF39C3-8FE0-4113-B5DB-C0E073BB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71A1E927-5516-43E3-A3A4-04767144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040671DA-636D-49C2-805F-74505712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01256FCC-8EB4-48E2-959B-F7AC311C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F31C84F5-FEAE-4C5E-8777-CB503B2A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2E9AF4C-3F0C-4CC8-8D8E-23E1166E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083B5BF4-ED1F-4DDB-AE5A-13A33B09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98A71BD-031F-474C-9121-8895CEA8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11B91E65-DD55-4577-B5F4-D02F9AAE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53731FB-BAE9-48A7-AC90-E63005E9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F47F51ED-4C4B-4AE3-B3FD-091F951B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CF173D8-BC29-4B36-B3E9-288583E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B538E9F4-0C42-4C6A-B21A-BE22C6E1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C526621-9022-45EC-93D4-FBC5294E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C057843-25AA-40A3-9CBB-591F4BE2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A14AC25-C6B4-4766-A42B-0CA99ADD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E731F5A-DA0C-47DB-B3BD-1C18E622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EFA9D03-ED45-43E6-B58A-CEF47153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E8BCBB0-9DB4-48DD-BD2E-72CE6A1E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222A81F-DA18-4708-9D14-3813C496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13905DE-104D-4145-9A08-5557D9D5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6000E76-DD5A-40F9-816D-C908F4B1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B7CCACD-FAF7-4969-AB58-508A0FAB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16879A6-A3D3-4F7C-BDB7-2AC0532D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320ECDE-6056-47A6-B696-61E0795D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FCDFFD9-CC30-465E-813C-314F407F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57413DC-C00B-43B5-B5C6-08D8B945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915EA21-D109-4808-9B67-C0C1F74E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4DE94A0-C6C1-4BBB-B435-6D091FC6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A6C5667-3E01-4D58-A658-B15103DD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B922964-3F08-4A6D-B583-C29426AF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4FECFE9-BDE5-4AD0-BDA9-45B8A7F4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BB03DD1-F28E-4208-9BE8-982291FF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0B05B1E-B745-4B47-81FA-6385FDC9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7CF5AB1-81F4-40DF-9956-39CD5BE0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CB07748-8C22-4927-8DF3-CB7648EF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6C8B914-77E9-4A5B-A8C3-B2D3C550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8467BE2B-5526-4789-9E25-2CC37F0B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716629D-DF11-40AF-B136-4F1AAF81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70D587B-F676-4972-BA6C-4773029E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D28CEEA-DAEE-45A4-B1D5-C6928769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C46E67F5-AEED-4CA2-AED2-C7DD3FF8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F9EF657-1137-4C00-9487-E9DB8B2A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3D8A02A-DC44-4960-BF53-F2AE4817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03487F08-FAB5-4916-929B-30388445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36E4173-AE22-4387-A914-1F47054F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377558B6-01A1-4F1C-84F4-1C05EDC4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51D53732-EF23-4A69-88CB-C34C1054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4C4A6ADB-C011-4C1B-ADD8-E40222DE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3E42025B-CB10-4836-A030-A2F80ED7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976A862F-B80B-4D35-BD6A-D3F55741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5F65165-27DC-450E-AF67-9C520DE0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1FF80F10-9555-4633-8FEE-1EBC2186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C120C282-9D80-458E-9158-EAEA66C6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293FD3E7-DB44-4082-B17F-3ADDBED2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F24C44E0-88F1-4F86-B8FF-A30AC76C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E5A4AB85-287D-4A92-89E0-3193D828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90BEF489-4DD4-43FA-BAC2-156B92FF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4A547073-4B8E-4784-A3E1-A8EC6702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3FF94722-27A1-457D-975D-2FA37962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1ABA7479-D16F-411E-9D70-D83C34DC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08E21DAC-8138-4F6E-BEA3-2A709AA7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7F3A754F-EE5F-4D11-B184-47E95771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8FEB9BD-1166-40F1-83F7-13E8EBAD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99C67654-7386-4EA2-AFD1-D21664B2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3A116FBA-9744-4A35-B26E-C27DF922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BCA98EA6-EB18-4D0F-A139-3E07E193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8011D64-2734-4365-A4BE-0B9BC925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E56985F1-A8DF-46E0-B030-71D43DBC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44DD5FE-F7DF-42AB-83C1-AA8BFE9C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E864D5F5-1496-49E6-A981-70C8C8EC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101CAFF-4556-493D-A2D3-A680CEA8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8AE25569-EDA8-4DA0-BF91-D5B3AD60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321CDB3-C489-4E6B-8325-F7B0EB92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FB007560-DD2E-4171-91FD-2BA50B40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FC38184-DE3A-4646-9C53-E1C2C3D4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BA418F83-B0FC-44C7-B8FB-C762290F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5C4738E-7EDF-4BBC-830A-4360F9E2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60E273B-4EC4-450B-8CFF-890F7D49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6A6B811-05E4-4FFB-B470-67D1FAEC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DF695863-6C15-41C3-A0C5-BBE46359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E52BB8D3-CB3A-4FAE-A5E8-264FE09A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64D42AB-9D78-4DA2-85ED-BC9B7E42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F30E27A-1002-4A24-ACF2-020F981B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E11CB918-873D-43CA-B4A4-7C1284F8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DC9A66C-B145-454C-9FF4-1B7F9AC5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9DD86A2C-D62C-4951-AF38-A353E64D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81137C8-AA57-4564-BA6D-02650FA0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4C76FFD-D360-4848-95FF-92DA0F74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D54AB141-4C70-4640-A4D2-81259D6D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AD51A58-5C69-42F8-8386-BC9E7960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3393FE4-1D90-4697-A4FD-4D9F124B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6645C55-5EFA-4596-BDE9-A71B750B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D55737D-57E0-473C-992B-7B1C6F60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CDCCB91-B4A7-4B12-9F92-A57299B1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707D26C-C9C9-44D9-B7B9-DF6D94E1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B0A48BF-4B1D-49B7-9AC6-C14C74BD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AE90445-75DF-4CCF-B09E-61CFE156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D34A157-5446-4DC3-A58F-EAE9AE72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CE89EE24-9068-48E1-98A0-9DB80886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5E4D663-55F2-4BAC-BBBC-B2DDD7F4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A3CCCF3-D541-482E-B94A-2923948E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A96D47B-1E76-4D55-A22F-B8BE92C4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4AECC7A-EFD8-4EA2-930E-CDAB176D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6F7C63E-BDB4-4C16-96A5-20B937B4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6B45FD3-7E71-441E-A684-DD0809FE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637BCEA4-2850-4992-BC3E-0B189332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9F3EDE1B-E750-4A08-A4E9-40286434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439C5FFA-0ABF-4701-A539-63F5A81D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3C1C815-9953-429E-A088-59DD8F0B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FA84614F-A507-41A4-8832-59DF323E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E6D7DAC6-19BE-4B63-90AE-896349CD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A71F2252-EB20-48C4-A9DB-959639B3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4B405963-3C86-4589-9CF1-BAA16015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71DDED34-8400-44AE-BAE6-8F7476C6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27C0E71-8BEC-4219-ACF5-68874691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443429D5-18DF-4451-A0F9-DE22FF7F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148B482-9E9E-49AD-959B-8F955C96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13FFC3B5-9A8E-481F-AE04-6ED5F19F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66115FC-133F-4082-8BD8-1BAE824C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88F28296-0E45-4A17-A1AD-F83AE972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BBF70F5-57E6-4711-8201-DFEE99D0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1A1EB440-0F1C-4C13-8279-97341BC6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DDFEFC7-E0CF-424C-84A4-DD0B0110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B4233F76-D5A4-422F-BC87-BE9DC129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F983BFB-EB6D-4379-861E-E8166EB0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6439C661-4F1A-477F-957D-2E725543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FB7214FC-48D1-46C5-8F7D-5C58739F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7836B6A3-270D-412D-8BA4-7B74EA16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7E27F1F-4C58-4B63-960A-A52E514A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6771B403-B6AE-4D3C-A21C-689E1FFF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5FB040C-5ECB-4139-B4C1-6FEAB259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3426AF2E-D9B5-434D-BFD9-8B71F662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3F468D54-84F6-4C03-83F2-CE19E9BB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15A13E35-F237-4EA0-87EE-EF8A833B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E1DF634-AC08-44F9-9D2D-FCE0C481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F534664-999D-4F88-A31E-5ACB31A4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2F244F74-79E8-4719-BA80-948C5D79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8ABFB39D-E98D-40FB-A73B-98EF8B20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9446CABB-56D0-48FD-9E69-A8FBCFAD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2071A8B-A417-453B-BDAB-1E9A61DC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30B2BD2-FEE3-4F08-A0F3-76753DB8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2166FF9-691B-4C06-8F2F-B2A7AB52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AA07D2C-5A6C-4B1F-951B-49A97057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F9BE80B-A1FB-4C5F-857C-61B55E04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490DB7FE-A8E7-4B3A-80E9-CF0828D7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FE57114-18C0-4CF3-A67F-52E9A80B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60B53ED-CCBA-4C0A-B7B9-ECD13052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26AA5AE-02C1-40D8-AC57-CDA1927E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503F2BD-03F0-4815-8604-1ADE60E5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2AC7B0E-1545-431F-82A5-A9B78A11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D92EA6D-F97C-4EB0-92FE-19E28EC3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04CA394-998A-4546-BDE5-D41D2D40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AFB9FB6-70D9-41A1-9FC6-2CCC0BC1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B54F53A-1A35-4C09-8387-45003FF6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D44AFEB-A0DF-40AC-B362-D15857E3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099EC1E-8C7B-493A-9474-719D7572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E948B85-F481-4F61-A8D7-B701977C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1432EC5-0658-4E55-B617-D95D6847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677B6E4-D98F-42BE-959A-818FD6F7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F88D7DC-EF95-4A6D-A711-F4E2C4C1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C717BB7-87CB-4166-8D46-F1F69BFA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C465E77-20C1-43E9-8BE8-1E8C6222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58D31AC-8760-4C18-A1B4-C1B02284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79B9238-0A84-4203-AE80-3D92E85E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55AD252D-5246-4DF2-99F1-275034DA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A539179-0B49-4AE7-8514-062E78EF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274B879D-A161-4C49-B61C-E8AA6D95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68EA3D8-7685-4689-9042-570FDDE6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44883846-873C-49EB-B574-06A49128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6CCACEC-3758-4D32-8BF3-31583D89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56ABD47A-96B4-440E-A6C7-10FCACB0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683FCAE-F2DC-4963-8E02-7A9124AF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8756485-BCB9-4672-93B8-8B8D766C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782DCCE-5171-4139-A563-93AC3EBA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B83A3CE-8249-48DC-A348-44027D2E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5168C5F-79C4-4DE2-B867-B1537C10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0860EE84-B583-472D-A902-0B865255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50D4BAE-E393-44C2-904C-68B2C3C9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586F8455-B391-4E09-B444-96717829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71D65E9-DC3D-4A79-ACD7-43B52DB0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61CCA939-AA68-4CE7-9D96-73B5CB44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D890B82B-DC0B-4643-A624-C6C6E74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2334E43-7E54-4ABD-A4B3-3F9E7384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FE045FE-CD9C-4C8C-85B6-74DD8553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CA8CEFC-9302-4E6E-8524-B9A3C3E5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D552F9F-5035-4CDE-B7A4-41795D0C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D5400E1-AE3C-4DB4-920A-5CCBAA10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A7EB0AB2-737B-421B-833F-CB608ED3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A767AE5-D0A1-4921-A032-296AD401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E63ADC8D-A19B-4056-A61E-EF74DDC9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2B4ED823-B679-462A-AF9F-95F6B432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44CE0F7D-3CFA-437C-912B-161E4052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BD4CED2D-351E-4229-AB0A-27461331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39E48130-5767-4658-905E-2AF471D2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38B5DDB-66B7-4A64-87C8-25461F91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C2C34BD-3547-4112-A962-D6AAB4F3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DB4D505-0375-4BAC-ABD4-A65D5432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98054B23-7FE9-4DB8-98C9-CA5657DA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D762DC3-A211-4900-8FB1-BEBC1A49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0B35C7A5-BE56-4DF3-83DE-CB96E3D3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3E95C232-9D29-465F-8241-FB30ADB4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31749DF-E406-4634-B55D-0C8344AA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0F54037-7337-48C9-8ADD-2E553770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4098F94-6CD8-4AB0-9095-DD605CCC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48DAF08-5957-4F81-89E5-6EF22107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A98D28D-0AB7-4995-A08D-2890F53D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C4615A1-EC92-469E-BA9D-5B70D8FF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7012D7B-2131-4F5D-8A91-6982B2E7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CEEA786-952D-4288-9D57-14CB1E30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6BB77DF0-C1DF-48C1-B252-D9C6D746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7F34866-D683-4C57-B632-E1F9201A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1761621-38B5-4924-A0A8-CF770A00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64E25CB-B42A-4C88-B98A-F9852565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E81B1D8-4DB7-4E23-B106-70819067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C48798F-3D54-46D3-9AC5-0ED8D60E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09C54CC6-9643-4333-B8CF-D8B48969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40703DB8-50A9-4CCA-B353-0E5F3B0B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AAD9E46-CC7E-4166-A134-64CFE297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B69E755-9A69-4946-9BB2-550E49AA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1835DEB-9DCD-4F5B-8BCD-F5A1928D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B68A8D58-8C4B-4465-8D0E-521161C5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DE4ACCF-2ED6-44A9-8EBD-EF98694D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452CF39B-4C7B-4B30-B1A9-8201BE84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376C4C1A-17E0-40C6-A621-5F595D84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002152D-3CFE-483F-8871-56E5BBDB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D851308-C248-4793-87A7-08C07508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AC0D6612-BBFD-4CB0-9E7C-5F79838E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2387DF2-6275-470D-A855-25DCACBC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A19FD3F-4AD9-422B-B451-25B3DFB8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5D48D57-DEBE-4498-81DB-4BDA75F6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E67FFD5C-DEC8-4525-9AF6-2601B297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2AE0ADB-D680-4260-9F2E-D4372418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1140F431-99EC-4D83-AEAB-CFE07D0A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5950E9C-251A-4CE8-8117-7697D75A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78B94CD4-D121-40F5-9E3B-994D9CEF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E29E3BAC-8B51-4EDC-8BED-9F06335C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25378EF-FE7E-4499-88B9-7D04BCA6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CB3654A-BADE-40CB-B913-69D46E7D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0BA8795-4689-43A3-943B-1FB1933B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250A5EF-6688-4DAE-86EF-F05F4B41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0470587-AA3D-4CC0-A000-74960DA7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542A789-557A-4F78-A5C8-DD49A841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C4F655E-EE2E-4E39-A4CC-C5BF4D15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79157074-FEB2-4790-80BE-904D24AF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0CAEB7E5-62A8-499A-BDC0-38157A94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4CF94B76-FA45-4C72-BCDD-C8E3FE90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2832863-9E6B-4D93-A9CB-7946042C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E59F431-74A4-4F73-A0D3-F9CF315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BCB4DA5F-58DC-440B-A5E4-72571496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020B26B5-D7AC-4073-BF0D-A25D0B0A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6E2BA5D-6074-42D3-915F-901BA2CE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D7F6249B-4247-4847-A335-0CED0464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A0EADC3-F954-4860-8FC0-A31EF983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2DBAD0D-35A9-4CB0-AC11-0457EA6D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997B913-B8FD-4D2A-A9B6-C0A296B5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1C21303C-6282-4DD5-ACFB-9B3AEEA1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4CEE353-3FBB-4268-A057-883C1086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C2F8B577-C32F-4EDC-B1CD-09814698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9ED2F1F-F13D-462A-A107-20E997BC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9B1D0061-5B3A-4D46-9A64-913D9F0D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2A9E30BD-CB2F-4714-A288-D650DFC1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ECC1D8A7-9B19-4288-954C-A06C15D0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4ACB40F-0122-4686-AAB2-17D4A1A3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C1460BD-B0A5-4A29-A9B9-A1ECF0C4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96D54FF1-9308-4B2C-9E03-267A9F44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F193FD41-0517-4093-AD08-E98C5DBA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981E17E5-8E5D-4E90-BB30-7922ABB0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2657C37-09B9-497B-884B-B8CD18E3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D2E1017-144E-4678-BE72-773EDEE8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3A191D59-EDC9-463D-8FD2-757ABB3E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16FD13FF-4AAD-426B-AF18-650A6C30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A901776-59E8-4A03-BEB1-D0089CCF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1D2B0D8-02B2-41DC-8F74-50A2369B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55D4D9E3-3A05-44E7-93A5-E95238E5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8EB0DCD-FDD8-4099-A840-2B6FA8DA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278F034-3383-4ABB-BAE3-32342FD7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69BFF69-95B3-458E-95BF-02F2B8D6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CCD462D-9FF3-4E4E-A119-AD48E7C6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B5E0494-26C3-4847-9ED5-19828B28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B0598B3-689E-4A0F-B873-814E3693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7B60740-5AA5-47FA-9239-05549FF6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7242F836-E1AC-4E8D-9BD7-2D717554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20DF83E2-4C73-4E8B-9369-B64F094F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9EDE08C0-7FD4-4371-B03E-A44EAF6C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DB75C5F3-5CE5-411B-A45E-F390A8A5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4789B7D-102B-4210-B960-0597A9FD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1BDCD78F-955B-4039-AE71-F4162F25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9F34755-FA87-4E7C-87CF-5BC67AE1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7E937FA8-F9AA-48A4-A3B6-C90EB0D7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D5B5640B-CF01-4CA2-922A-7352851E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C589A276-ACAA-428D-AC44-5255E344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762C41E7-2F63-4B71-B85A-FAC670C5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BCCA56A2-9F47-493B-B90D-EE3DF8D9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F36FB09D-E9A8-4E50-8D1E-9039391C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4EB70EC5-A3EF-4503-9FED-9FB55E66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C4DFF8ED-E14C-4948-9193-1BAD35E2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0052209D-B6BE-490A-866B-18A2DE87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5A40BF8-AAB1-4D27-A120-7EB8B1E3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5B20541-4B4E-4624-9A8F-B5540590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8573D00-901B-425D-BC37-F1844F18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2DA3DA04-06B5-419E-B314-449F1A36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84277A61-6EFD-4292-BAAA-7EE3D055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D73D833-C872-4D37-8394-D6CA16A8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B02EAFFA-6354-4DCC-BDEE-86E10DAA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CE0AB1C5-883B-4490-8A77-F4E16BF5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7C47D8D-2ADC-4AC7-A4C6-C20B8131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D8720B78-D207-4A2B-AD7E-9006ED61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3B5635A-1FB7-4879-8632-B92A2ED0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09C12CB-60A7-49DA-AFC3-8A39F83E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60DC1036-BE77-4242-8B4B-2FDE4485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C0908A9C-DFE9-4561-86C7-D30F51A1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009D777F-0F73-4681-9984-C0AACE25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CB009819-EE42-4551-873A-59352271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0FD3819C-1AA1-4299-AA66-6730A89E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6F71E249-9F98-4F18-A40F-664FE9E1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93137D48-C16A-4D03-BADC-1850C936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2EBC17A3-E34E-4316-8936-F48F76DA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33ED4089-5BB3-4909-ACB8-C16BDC58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E1717C1-D739-4C4B-8E86-9D440B03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619CE240-D017-4933-9CB4-25349C8F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2140789-0617-4BB3-B215-9C8ED136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16D3604-106A-4BDF-A181-C585F179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14D0040-E8DF-41F9-8A80-91F123E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3694E29B-2C3F-4504-A24A-DDD616DA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3CBABB0F-1CE7-4C95-B5B0-5AE4533F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47DBCDD8-20AB-42E9-B045-BB39EC21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B616EF1-F452-4330-9E0C-D9D735AE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25148B72-F58B-4E88-89C4-A0ECAD5A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2C45297A-4FCB-4736-88A1-5C0D830F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54E69ABB-33CF-4DD0-B958-B9305908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6CD3B6C-C29F-4EC5-9D53-00F5E2C2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D44E393F-5FCA-40F5-8955-CC59EC2F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1B4A871-BB41-4910-9979-ED3E12A3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64B7628-BC36-4A44-9849-E564FDD3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797302D1-2F6E-481C-B90F-8C8B4920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C2A83E0-983E-4283-AF23-72330B34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656D0E8B-7EF5-465E-83F7-5EDDFA2D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8B0B9EE5-7099-4398-9E08-87B00270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76A45467-BCD5-4F70-834F-30947DFA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2BB005F-0C16-4BF5-9DCB-42B11E6F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ECB78DDA-25EA-4E5D-8D1F-FC3A71FF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510F2179-5DD5-4258-B2C8-D455C382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496A0EA1-EB62-4EDB-BD9E-CC46AAFC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AA2172FD-F7FD-4D0C-808B-5671E8F8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CF08D2D3-816C-4274-A2EE-67D6DAD6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B086A725-CF0E-43B9-A456-2EF0BD4B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7EB88C09-461A-44A2-96DC-88CBAD83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6FB4C20-BD03-4562-B4F1-C107DF1B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8CBDD7C-3A1D-48BE-B3A3-51B9D564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68AB97F-5216-47F5-9050-1D656DB7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2AA2082-5B2C-4A07-91CB-02923962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E3595D81-D133-449F-9C75-92BE016B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885A45A-DABB-4E24-BD5C-613F0907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6D0910B-7D86-42F6-A445-BC9A4FED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B43C76F4-4C25-4CE6-9D4E-F38BB0B5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A060B3A-97E6-49DC-A0FF-BE535D9E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06D29741-117F-4C19-9134-0A276385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D5252EDE-3FD0-4C63-8996-BE4CBAB1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BB8F9BBE-98AE-427F-AA55-F7D7521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CDCAEE7-8522-4C59-9581-41F9B660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B3048A6B-3EFA-46E6-AB09-372EAE8E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24DC7CA-0410-4BFE-9C0E-0F083691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96DF0CB-B1C9-4AEB-A77D-A1FF5B4C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CBB6549-8026-41A2-A9DB-3FDD4CC6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286BDD69-49F5-4383-B333-67E62782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FE3B393-C867-4548-877E-7615421A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8727B73B-F260-478D-9B51-E9984A7D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5EE5687A-E072-481E-AF74-C01097B5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49368791-087B-482D-9EFD-51D7DCA6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5EB148AC-1C49-4C15-908C-1BCB251E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0E4BF75-766D-4498-931A-E1D3F9D6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ADD08593-F6C6-46F1-AECB-68DCE996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DC0CA800-349D-4AF7-AB10-8EC9A09B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FDE27B9-5415-4160-AF31-02566B0A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91783E64-4DCA-4F59-A41E-387D170E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F2E85FD9-B411-49BB-BEA6-9645498F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5DB4317F-91BD-4E8A-8F22-C1647398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4C529F0-C672-437E-BE9C-65627ABB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3A80459C-E138-4AF1-BC6F-105D5B17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47A34F52-C0DF-4019-9DC8-FB69D852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FFECCED-71D6-4042-8353-E1FDC614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BE5331C1-574F-4AB7-89CF-75D882A1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C4617FFB-1CA3-4BF7-8CEB-4E0EEF3C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DAA0CD3B-9B3C-4FA0-BBB9-CD48CB01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BE49115-D1D2-44BC-A201-901AFFFA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A90D3995-20EA-42EB-A3C1-66E8DA26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CF6404E-B52C-46C5-AC52-E527F150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F0B16A25-0FB5-4207-B8DC-FEC95A03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9C0EA0A-B909-4922-97A7-011445B9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EEE60E30-43F5-4EE1-8314-55335FEF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072DCBF-AE7A-4E90-82F3-8E923EA5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9AEA27B3-CE35-4B24-BC2C-2C2D935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3E25930B-4C75-48A6-AFC2-0432CF50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06476CB0-C130-4084-9504-32A704B1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4010ED3D-360F-4C32-8288-8745555F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35F078F-E117-41B7-AA65-25D64601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109D0F2D-AAB0-4A17-B202-288C043F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407855F-A610-452C-9283-0B2EC4B3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305DFC79-B124-4B71-BD1A-C612A60C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95B51D5F-9F9E-458D-9514-7D6824B7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334F0206-1788-4996-944C-E1E43DA9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BD19BE8-48C7-4714-9CF0-CD50CB82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3D33CE05-8F6A-40CA-9117-988E82CB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87392849-4E76-46A2-8FDA-A40C5326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2A47E435-3DC3-4A35-A1A6-E860BA9B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768CAC7F-1F96-4F83-8C31-C207D8E7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340F405-FFF1-429A-95B7-0D47E481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207EE802-6AFB-4871-95B9-B7E8C281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5E98EE70-64C2-443A-893D-0E5F6E7C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08D3526-0020-4483-A3E1-2A17DECC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78E35164-D02E-4AE0-858C-FFBD7733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2EC659E9-7F1C-43E8-83CE-02E8835A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92E43AFE-A521-4F8E-999C-E46FEC40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7D68549-99D5-4A94-958F-31A70DAA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874917D-2B54-40CB-A065-3008B9A3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4635745-F1BF-4ECA-AD00-AD152303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19FDD171-535F-44BC-B62A-C7C9E56D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AB02912-F92C-4722-B933-8CEB61D4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720524E0-2D34-49B4-9C05-595E961C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E04754C3-9E29-43C8-8DEB-0BA7BF09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1EA6F73C-C73B-42DA-9875-ACE4BBF5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FB1D674-A4FD-4AA2-8719-5F0889A1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EBAA9AA7-D332-4970-B0C2-F3A64891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20E6EDB-4FF0-46EC-B052-E6EF4C80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62D2A02F-D791-4B43-A8AE-87DF3FBE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C32127A-CBF0-4712-8E05-8533ECA1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CE69193F-E35D-4DA9-B6F2-7F659E9B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788C26E-EB48-48DA-8217-D5495AD4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AC375BAC-1AB6-4AD4-AD78-DBD97786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99100D5-263C-422F-8448-FB2E7FAA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75CCCF8D-6A9B-4D2A-A245-69F699FC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EC3D4533-6500-4F4F-A96F-4139D6E8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6420560-691C-48D1-BB49-D8E0B197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879CDE54-B0C9-486B-AD69-D3D5FD3C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9B82252-7BB6-4C8A-9EDA-FB722056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843C8BA9-B9AA-4143-9CA8-1BAD6D52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3319657-6A08-4330-BB03-AF4FC3AA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E1B322E8-FB74-4A76-B873-64E92BE5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44E45BF7-C773-401B-ABF2-7D6ECDC0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DF6505E3-BCE2-485A-A575-E86C9B7E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3251E5E-ACA2-4F8C-9395-D1724445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DA3D84CD-499C-4FF6-AFA5-C3C2E21B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335B260B-0312-46BB-8245-467B8661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707A40C-AE2F-4848-ACBA-E45E8ED8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EC648FB-7326-4F54-96AD-DFED95ED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83A312FE-9DC0-4BF7-95AA-88B5D18B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A2FF2CD-3296-4162-92EC-8A606629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4E625944-F8ED-4353-9245-49404F45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8038A32-07AE-4E88-B3B6-B63B3556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CF6487C-85E8-4CF9-89AE-42B786FB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8532440-B343-47A4-8E98-1B63C394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C34AE5E-1631-429C-8536-48EDAA81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607E75E-B3FE-4161-8088-81E136AB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820FD141-2097-4840-BC79-C1EEC22B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51B6EC8-C1B8-41A0-8046-647C19AF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01AE61BE-4C0D-4775-879E-0AD26306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CC952B1-078E-4B81-AE60-95AE3B96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3D2B067F-01FF-4A84-9C56-C37003A9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6FA1790-B286-4317-9C93-699E4169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45A8A626-F0E5-4DD5-A524-D1ADC9ED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2FD5B9A-6DC6-45A4-BC67-21C28D4C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3CCDBC8-E8BE-4F9D-83BE-35DA18D6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E3F992C1-299E-4030-8B67-E792DA47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16248412-6612-4CF0-9B6C-3D6BD542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8F4926AF-9BF4-420C-BDA4-A10C6F2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0DF11275-F733-442F-B2AA-48413BAE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819CB450-575C-4C11-8F6A-33308A42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9D45B391-7FA0-4255-8F0D-44AD8985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18D14A7-9F61-4351-9262-C54A79F6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FFEE6310-5C68-4193-A9A5-6DA7B420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E5BE7761-273E-4477-A895-978AD8F0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A39DCC35-5066-4368-8024-5B7697FE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898BF89-4FD0-4576-B629-63FF40EA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F2A8CD44-DB56-4EB3-977A-E07AB980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7460C28-3C72-4D05-8DAA-E14F1A2F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3A7E870-BD53-4371-8608-7D77D085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1BE4137F-766F-46F4-AB1D-407B1C72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8EB651E-9E60-47BE-A8AC-7DFCF24B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E2EC0DAC-E3F1-4BB9-9450-841A84F6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B9F5C28-B8B2-441A-AA65-FDFDC153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281C1F42-9114-4F50-987F-A321C01B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7E62A5F-D2A7-4EFA-97FC-57EF147A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605B05D6-C784-4E13-BB57-BBA18AD6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EB72646-223B-4854-BB7E-939F94DF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522B7CCA-C093-4283-BF50-D0EBE825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BC7B4E4-8FFE-49BF-B0B6-96B19963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9A4CBB5-1DB7-417B-A134-C19165DC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171D52E-72AC-4DD0-AC17-4AE60740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0C3EC69-C3BF-4BDE-882B-6CD7DB25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074A368-7BD8-4CF3-910A-894F22F0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A075B751-8C96-4066-ACD1-AC3C169C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A31D104-D602-4D3C-8BE3-0A715FAE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543FEA2A-E925-4A85-ABC5-03986DF0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1EA71A85-E571-4454-BBE9-4D45A011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47362719-FD24-4E25-9BA5-BA625BEB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4AF59835-FF69-49B4-8F10-39C3CFE9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1A2405C-E16C-4F1C-8FCF-CF619C55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B48BDB8-ADF5-4CBB-AB72-CB610E60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37AD7D5-424C-4732-ACD5-5B79E09A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49D35DC-4B75-436B-A40D-A69A042C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965D53E-0D89-4CD5-BFE6-E5243C1C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F67C7AC-59E3-42F1-95E7-623E41F2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E0DBC13C-9FC0-43C5-B592-138FC099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0EB155B0-AFC7-4AB8-AB6A-2B4C8A9D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EB9667BC-EF32-488A-B677-DFE141EA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438BFAB-6A98-40CE-9F88-BDCD9C5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D807F56-7BCB-4024-9203-A5E637F9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746B9C03-AB5D-41CB-829D-0B0734B5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B026-9704-4CF4-AA24-C054ACE1442A}">
  <dimension ref="A1:P62"/>
  <sheetViews>
    <sheetView showGridLines="0" tabSelected="1" workbookViewId="0">
      <selection activeCell="O18" sqref="O18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302.67700000000002</v>
      </c>
      <c r="C6" s="26">
        <v>302.14299999999997</v>
      </c>
      <c r="D6" s="25">
        <v>224.37799999999999</v>
      </c>
      <c r="E6" s="26">
        <v>224.209</v>
      </c>
      <c r="F6" s="25">
        <v>228.48699999999999</v>
      </c>
      <c r="G6" s="26">
        <v>227.86199999999999</v>
      </c>
      <c r="H6" s="25">
        <v>217.297</v>
      </c>
      <c r="I6" s="26">
        <v>215.97499999999999</v>
      </c>
      <c r="J6" s="25">
        <f t="shared" ref="J6:K20" si="0">+((H6*100/F6)-100)</f>
        <v>-4.8974339896799393</v>
      </c>
      <c r="K6" s="26">
        <f t="shared" si="0"/>
        <v>-5.2167540002282067</v>
      </c>
      <c r="L6" s="25">
        <f t="shared" ref="L6:M20" si="1">+((H6*100/B6)-100)</f>
        <v>-28.20828804302937</v>
      </c>
      <c r="M6" s="27">
        <f t="shared" si="1"/>
        <v>-28.518946326739325</v>
      </c>
      <c r="N6" s="28"/>
      <c r="O6" s="29"/>
      <c r="P6" s="29"/>
    </row>
    <row r="7" spans="1:16" s="30" customFormat="1" x14ac:dyDescent="0.25">
      <c r="A7" s="31" t="s">
        <v>12</v>
      </c>
      <c r="B7" s="32">
        <v>322.74400000000003</v>
      </c>
      <c r="C7" s="33">
        <v>322.74400000000003</v>
      </c>
      <c r="D7" s="34" t="s">
        <v>13</v>
      </c>
      <c r="E7" s="35" t="s">
        <v>13</v>
      </c>
      <c r="F7" s="34">
        <v>246.95400000000001</v>
      </c>
      <c r="G7" s="35">
        <v>246.76599999999999</v>
      </c>
      <c r="H7" s="34">
        <v>245.73</v>
      </c>
      <c r="I7" s="35">
        <v>245.077</v>
      </c>
      <c r="J7" s="32">
        <f>+((H7*100/F7)-100)</f>
        <v>-0.49563886391797496</v>
      </c>
      <c r="K7" s="33">
        <f>+((I7*100/G7)-100)</f>
        <v>-0.68445409821450198</v>
      </c>
      <c r="L7" s="32">
        <f>+((H7*100/B7)-100)</f>
        <v>-23.862256153483884</v>
      </c>
      <c r="M7" s="36">
        <f>+((I7*100/C7)-100)</f>
        <v>-24.064583694816946</v>
      </c>
      <c r="N7" s="28"/>
      <c r="O7" s="29"/>
      <c r="P7" s="29"/>
    </row>
    <row r="8" spans="1:16" x14ac:dyDescent="0.25">
      <c r="A8" s="37" t="s">
        <v>14</v>
      </c>
      <c r="B8" s="32">
        <v>313.30599999999998</v>
      </c>
      <c r="C8" s="33">
        <v>313.15800000000002</v>
      </c>
      <c r="D8" s="34">
        <v>228.53200000000001</v>
      </c>
      <c r="E8" s="35">
        <v>228.53200000000001</v>
      </c>
      <c r="F8" s="34">
        <v>243.68600000000001</v>
      </c>
      <c r="G8" s="35">
        <v>243.387</v>
      </c>
      <c r="H8" s="34">
        <v>238.95500000000001</v>
      </c>
      <c r="I8" s="35">
        <v>238.148</v>
      </c>
      <c r="J8" s="32">
        <f t="shared" si="0"/>
        <v>-1.9414328274911128</v>
      </c>
      <c r="K8" s="33">
        <f t="shared" si="0"/>
        <v>-2.1525389605854031</v>
      </c>
      <c r="L8" s="32">
        <f t="shared" si="1"/>
        <v>-23.731112714087814</v>
      </c>
      <c r="M8" s="36">
        <f t="shared" si="1"/>
        <v>-23.952765057894098</v>
      </c>
    </row>
    <row r="9" spans="1:16" x14ac:dyDescent="0.25">
      <c r="A9" s="38" t="s">
        <v>15</v>
      </c>
      <c r="B9" s="32">
        <v>313.68200000000002</v>
      </c>
      <c r="C9" s="33">
        <v>313.06299999999999</v>
      </c>
      <c r="D9" s="34">
        <v>223.21700000000001</v>
      </c>
      <c r="E9" s="35">
        <v>223.084</v>
      </c>
      <c r="F9" s="34">
        <v>234.33500000000001</v>
      </c>
      <c r="G9" s="35">
        <v>233.827</v>
      </c>
      <c r="H9" s="34">
        <v>223.708</v>
      </c>
      <c r="I9" s="35">
        <v>222.47300000000001</v>
      </c>
      <c r="J9" s="39">
        <f t="shared" si="0"/>
        <v>-4.5349606332814147</v>
      </c>
      <c r="K9" s="40">
        <f t="shared" si="0"/>
        <v>-4.8557266697173418</v>
      </c>
      <c r="L9" s="39">
        <f t="shared" si="1"/>
        <v>-28.683188707034518</v>
      </c>
      <c r="M9" s="41">
        <f t="shared" si="1"/>
        <v>-28.936667699472622</v>
      </c>
    </row>
    <row r="10" spans="1:16" x14ac:dyDescent="0.25">
      <c r="A10" s="38" t="s">
        <v>16</v>
      </c>
      <c r="B10" s="32">
        <v>309.471</v>
      </c>
      <c r="C10" s="33">
        <v>308.995</v>
      </c>
      <c r="D10" s="34">
        <v>214.238</v>
      </c>
      <c r="E10" s="35">
        <v>214.23</v>
      </c>
      <c r="F10" s="34">
        <v>214.477</v>
      </c>
      <c r="G10" s="35">
        <v>213.27799999999999</v>
      </c>
      <c r="H10" s="34">
        <v>204.86199999999999</v>
      </c>
      <c r="I10" s="35">
        <v>203.20099999999999</v>
      </c>
      <c r="J10" s="39">
        <f>+((H10*100/F10)-100)</f>
        <v>-4.4829981769606917</v>
      </c>
      <c r="K10" s="40">
        <f t="shared" si="0"/>
        <v>-4.7248192499929758</v>
      </c>
      <c r="L10" s="39">
        <f>+((H10*100/B10)-100)</f>
        <v>-33.802521076288244</v>
      </c>
      <c r="M10" s="41">
        <f>+((I10*100/C10)-100)</f>
        <v>-34.238094467548024</v>
      </c>
    </row>
    <row r="11" spans="1:16" x14ac:dyDescent="0.25">
      <c r="A11" s="38" t="s">
        <v>17</v>
      </c>
      <c r="B11" s="32">
        <v>282.51</v>
      </c>
      <c r="C11" s="33">
        <v>281.94499999999999</v>
      </c>
      <c r="D11" s="32">
        <v>230.26499999999999</v>
      </c>
      <c r="E11" s="33">
        <v>229.804</v>
      </c>
      <c r="F11" s="32">
        <v>209.31299999999999</v>
      </c>
      <c r="G11" s="33">
        <v>208.88300000000001</v>
      </c>
      <c r="H11" s="32">
        <v>193.12700000000001</v>
      </c>
      <c r="I11" s="33">
        <v>191.75</v>
      </c>
      <c r="J11" s="39">
        <f t="shared" si="0"/>
        <v>-7.7329167323577508</v>
      </c>
      <c r="K11" s="40">
        <f t="shared" si="0"/>
        <v>-8.2021993173211882</v>
      </c>
      <c r="L11" s="39">
        <f t="shared" si="1"/>
        <v>-31.638880039644604</v>
      </c>
      <c r="M11" s="41">
        <f t="shared" si="1"/>
        <v>-31.990281792548188</v>
      </c>
    </row>
    <row r="12" spans="1:16" x14ac:dyDescent="0.25">
      <c r="A12" s="42" t="s">
        <v>18</v>
      </c>
      <c r="B12" s="32" t="s">
        <v>13</v>
      </c>
      <c r="C12" s="33" t="s">
        <v>13</v>
      </c>
      <c r="D12" s="32" t="s">
        <v>19</v>
      </c>
      <c r="E12" s="33" t="s">
        <v>19</v>
      </c>
      <c r="F12" s="32" t="s">
        <v>19</v>
      </c>
      <c r="G12" s="33" t="s">
        <v>19</v>
      </c>
      <c r="H12" s="32" t="s">
        <v>19</v>
      </c>
      <c r="I12" s="33" t="s">
        <v>19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>
        <v>244.63800000000001</v>
      </c>
      <c r="C13" s="45">
        <v>238.12200000000001</v>
      </c>
      <c r="D13" s="44" t="s">
        <v>13</v>
      </c>
      <c r="E13" s="45" t="s">
        <v>13</v>
      </c>
      <c r="F13" s="44">
        <v>163.047</v>
      </c>
      <c r="G13" s="45">
        <v>160.59100000000001</v>
      </c>
      <c r="H13" s="44">
        <v>144.03100000000001</v>
      </c>
      <c r="I13" s="45">
        <v>134.04300000000001</v>
      </c>
      <c r="J13" s="46">
        <f>+((H13*100/F13)-100)</f>
        <v>-11.662894748140104</v>
      </c>
      <c r="K13" s="47">
        <f t="shared" si="0"/>
        <v>-16.531437004564381</v>
      </c>
      <c r="L13" s="46">
        <f>+((H13*100/B13)-100)</f>
        <v>-41.124845690366989</v>
      </c>
      <c r="M13" s="48">
        <f t="shared" si="1"/>
        <v>-43.708267190767756</v>
      </c>
      <c r="N13" s="28"/>
      <c r="O13" s="29"/>
      <c r="P13" s="29"/>
    </row>
    <row r="14" spans="1:16" x14ac:dyDescent="0.25">
      <c r="A14" s="37" t="s">
        <v>14</v>
      </c>
      <c r="B14" s="32">
        <v>248.97900000000001</v>
      </c>
      <c r="C14" s="33">
        <v>241.58199999999999</v>
      </c>
      <c r="D14" s="34" t="s">
        <v>19</v>
      </c>
      <c r="E14" s="35" t="s">
        <v>19</v>
      </c>
      <c r="F14" s="34">
        <v>162.358</v>
      </c>
      <c r="G14" s="35">
        <v>160.72200000000001</v>
      </c>
      <c r="H14" s="34">
        <v>143.44200000000001</v>
      </c>
      <c r="I14" s="35">
        <v>134.096</v>
      </c>
      <c r="J14" s="49">
        <f t="shared" ref="J14:K26" si="2">+((H14*100/F14)-100)</f>
        <v>-11.650796388228486</v>
      </c>
      <c r="K14" s="50">
        <f t="shared" si="0"/>
        <v>-16.566493697191419</v>
      </c>
      <c r="L14" s="51">
        <f t="shared" ref="L14:M26" si="3">+((H14*100/B14)-100)</f>
        <v>-42.38791223356187</v>
      </c>
      <c r="M14" s="52">
        <f t="shared" si="1"/>
        <v>-44.492553253139718</v>
      </c>
    </row>
    <row r="15" spans="1:16" x14ac:dyDescent="0.25">
      <c r="A15" s="53" t="s">
        <v>15</v>
      </c>
      <c r="B15" s="34">
        <v>235.36699999999999</v>
      </c>
      <c r="C15" s="35">
        <v>230.72900000000001</v>
      </c>
      <c r="D15" s="54" t="s">
        <v>13</v>
      </c>
      <c r="E15" s="55" t="s">
        <v>13</v>
      </c>
      <c r="F15" s="54">
        <v>163.97300000000001</v>
      </c>
      <c r="G15" s="55">
        <v>160.41499999999999</v>
      </c>
      <c r="H15" s="54">
        <v>144.82400000000001</v>
      </c>
      <c r="I15" s="55">
        <v>133.97200000000001</v>
      </c>
      <c r="J15" s="49">
        <f>+((H15*100/F15)-100)</f>
        <v>-11.678142133156072</v>
      </c>
      <c r="K15" s="50">
        <f>+((I15*100/G15)-100)</f>
        <v>-16.484119315525348</v>
      </c>
      <c r="L15" s="56">
        <f>+((H15*100/B15)-100)</f>
        <v>-38.468859270840845</v>
      </c>
      <c r="M15" s="57">
        <f t="shared" si="1"/>
        <v>-41.935344061648081</v>
      </c>
    </row>
    <row r="16" spans="1:16" s="30" customFormat="1" x14ac:dyDescent="0.25">
      <c r="A16" s="31" t="s">
        <v>21</v>
      </c>
      <c r="B16" s="44">
        <v>277.09899999999999</v>
      </c>
      <c r="C16" s="45">
        <v>275.25799999999998</v>
      </c>
      <c r="D16" s="58">
        <v>180.97800000000001</v>
      </c>
      <c r="E16" s="59">
        <v>179.684</v>
      </c>
      <c r="F16" s="58">
        <v>201.81899999999999</v>
      </c>
      <c r="G16" s="59">
        <v>200.614</v>
      </c>
      <c r="H16" s="58">
        <v>198.32</v>
      </c>
      <c r="I16" s="59">
        <v>195.59</v>
      </c>
      <c r="J16" s="46">
        <f t="shared" si="2"/>
        <v>-1.7337317100966629</v>
      </c>
      <c r="K16" s="47">
        <f t="shared" si="0"/>
        <v>-2.5043117628879372</v>
      </c>
      <c r="L16" s="46">
        <f t="shared" si="3"/>
        <v>-28.429911331329237</v>
      </c>
      <c r="M16" s="48">
        <f t="shared" si="1"/>
        <v>-28.943027995553251</v>
      </c>
      <c r="N16" s="28"/>
      <c r="O16" s="29"/>
      <c r="P16" s="29"/>
    </row>
    <row r="17" spans="1:16" x14ac:dyDescent="0.25">
      <c r="A17" s="60" t="s">
        <v>14</v>
      </c>
      <c r="B17" s="32">
        <v>278.20600000000002</v>
      </c>
      <c r="C17" s="33">
        <v>276.03899999999999</v>
      </c>
      <c r="D17" s="61">
        <v>173.24299999999999</v>
      </c>
      <c r="E17" s="62">
        <v>172.607</v>
      </c>
      <c r="F17" s="61">
        <v>181.27799999999999</v>
      </c>
      <c r="G17" s="62">
        <v>181.173</v>
      </c>
      <c r="H17" s="61">
        <v>171.733</v>
      </c>
      <c r="I17" s="62">
        <v>170.09899999999999</v>
      </c>
      <c r="J17" s="51">
        <f>+((H17*100/F17)-100)</f>
        <v>-5.2653934840410841</v>
      </c>
      <c r="K17" s="63">
        <f>+((I17*100/G17)-100)</f>
        <v>-6.112389815259462</v>
      </c>
      <c r="L17" s="51">
        <f>+((H17*100/B17)-100)</f>
        <v>-38.271280993220856</v>
      </c>
      <c r="M17" s="52">
        <f>+((I17*100/C17)-100)</f>
        <v>-38.378634903039071</v>
      </c>
    </row>
    <row r="18" spans="1:16" x14ac:dyDescent="0.25">
      <c r="A18" s="38" t="s">
        <v>15</v>
      </c>
      <c r="B18" s="32">
        <v>276.07400000000001</v>
      </c>
      <c r="C18" s="33">
        <v>274.52999999999997</v>
      </c>
      <c r="D18" s="34">
        <v>176.22900000000001</v>
      </c>
      <c r="E18" s="35">
        <v>174.57599999999999</v>
      </c>
      <c r="F18" s="34">
        <v>194.559</v>
      </c>
      <c r="G18" s="35">
        <v>193.01</v>
      </c>
      <c r="H18" s="34">
        <v>179.26400000000001</v>
      </c>
      <c r="I18" s="35">
        <v>175.86699999999999</v>
      </c>
      <c r="J18" s="64">
        <f t="shared" si="2"/>
        <v>-7.8613685308826575</v>
      </c>
      <c r="K18" s="65">
        <f t="shared" si="0"/>
        <v>-8.8819232164136537</v>
      </c>
      <c r="L18" s="64">
        <f t="shared" si="3"/>
        <v>-35.066685019233972</v>
      </c>
      <c r="M18" s="66">
        <f t="shared" si="1"/>
        <v>-35.938877354023234</v>
      </c>
    </row>
    <row r="19" spans="1:16" x14ac:dyDescent="0.25">
      <c r="A19" s="53" t="s">
        <v>22</v>
      </c>
      <c r="B19" s="34">
        <v>286.12599999999998</v>
      </c>
      <c r="C19" s="35">
        <v>281.68299999999999</v>
      </c>
      <c r="D19" s="54">
        <v>285.54000000000002</v>
      </c>
      <c r="E19" s="55">
        <v>288.964</v>
      </c>
      <c r="F19" s="54">
        <v>250.75800000000001</v>
      </c>
      <c r="G19" s="55">
        <v>250.672</v>
      </c>
      <c r="H19" s="54" t="s">
        <v>13</v>
      </c>
      <c r="I19" s="55" t="s">
        <v>13</v>
      </c>
      <c r="J19" s="67" t="s">
        <v>19</v>
      </c>
      <c r="K19" s="68" t="s">
        <v>19</v>
      </c>
      <c r="L19" s="67" t="s">
        <v>19</v>
      </c>
      <c r="M19" s="69" t="s">
        <v>19</v>
      </c>
    </row>
    <row r="20" spans="1:16" x14ac:dyDescent="0.25">
      <c r="A20" s="37" t="s">
        <v>23</v>
      </c>
      <c r="B20" s="70">
        <v>277.572</v>
      </c>
      <c r="C20" s="71">
        <v>274.39699999999999</v>
      </c>
      <c r="D20" s="34" t="s">
        <v>13</v>
      </c>
      <c r="E20" s="35" t="s">
        <v>13</v>
      </c>
      <c r="F20" s="34" t="s">
        <v>13</v>
      </c>
      <c r="G20" s="35" t="s">
        <v>13</v>
      </c>
      <c r="H20" s="34">
        <v>175.28899999999999</v>
      </c>
      <c r="I20" s="35">
        <v>172.28899999999999</v>
      </c>
      <c r="J20" s="51" t="s">
        <v>19</v>
      </c>
      <c r="K20" s="63" t="s">
        <v>19</v>
      </c>
      <c r="L20" s="51">
        <f t="shared" si="3"/>
        <v>-36.84917787096682</v>
      </c>
      <c r="M20" s="52">
        <f t="shared" si="1"/>
        <v>-37.21177709668838</v>
      </c>
    </row>
    <row r="21" spans="1:16" x14ac:dyDescent="0.25">
      <c r="A21" s="38" t="s">
        <v>24</v>
      </c>
      <c r="B21" s="32" t="s">
        <v>13</v>
      </c>
      <c r="C21" s="33" t="s">
        <v>13</v>
      </c>
      <c r="D21" s="34" t="s">
        <v>13</v>
      </c>
      <c r="E21" s="35" t="s">
        <v>13</v>
      </c>
      <c r="F21" s="34" t="s">
        <v>19</v>
      </c>
      <c r="G21" s="35" t="s">
        <v>19</v>
      </c>
      <c r="H21" s="34" t="s">
        <v>19</v>
      </c>
      <c r="I21" s="35" t="s">
        <v>19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268.14499999999998</v>
      </c>
      <c r="C22" s="33">
        <v>267.21499999999997</v>
      </c>
      <c r="D22" s="34">
        <v>232.38399999999999</v>
      </c>
      <c r="E22" s="35">
        <v>231.64500000000001</v>
      </c>
      <c r="F22" s="34">
        <v>186.52099999999999</v>
      </c>
      <c r="G22" s="35">
        <v>184.036</v>
      </c>
      <c r="H22" s="34">
        <v>183.45599999999999</v>
      </c>
      <c r="I22" s="35">
        <v>180.42500000000001</v>
      </c>
      <c r="J22" s="64">
        <f t="shared" si="2"/>
        <v>-1.6432466049399324</v>
      </c>
      <c r="K22" s="65">
        <f t="shared" si="2"/>
        <v>-1.9621161077180602</v>
      </c>
      <c r="L22" s="64">
        <f t="shared" si="3"/>
        <v>-31.583285162878298</v>
      </c>
      <c r="M22" s="66">
        <f t="shared" si="3"/>
        <v>-32.47946410194038</v>
      </c>
    </row>
    <row r="23" spans="1:16" x14ac:dyDescent="0.25">
      <c r="A23" s="38" t="s">
        <v>26</v>
      </c>
      <c r="B23" s="32">
        <v>313.59399999999999</v>
      </c>
      <c r="C23" s="33">
        <v>313.59399999999999</v>
      </c>
      <c r="D23" s="34">
        <v>212.39500000000001</v>
      </c>
      <c r="E23" s="35">
        <v>212.39500000000001</v>
      </c>
      <c r="F23" s="34">
        <v>233.815</v>
      </c>
      <c r="G23" s="35">
        <v>233.815</v>
      </c>
      <c r="H23" s="34">
        <v>211.85900000000001</v>
      </c>
      <c r="I23" s="35">
        <v>211.85900000000001</v>
      </c>
      <c r="J23" s="64">
        <f t="shared" si="2"/>
        <v>-9.3903299617218607</v>
      </c>
      <c r="K23" s="65">
        <f t="shared" si="2"/>
        <v>-9.3903299617218607</v>
      </c>
      <c r="L23" s="64">
        <f t="shared" si="3"/>
        <v>-32.441628347481128</v>
      </c>
      <c r="M23" s="66">
        <f t="shared" si="3"/>
        <v>-32.441628347481128</v>
      </c>
    </row>
    <row r="24" spans="1:16" x14ac:dyDescent="0.25">
      <c r="A24" s="60" t="s">
        <v>27</v>
      </c>
      <c r="B24" s="70">
        <v>345.858</v>
      </c>
      <c r="C24" s="71">
        <v>345.10599999999999</v>
      </c>
      <c r="D24" s="70" t="s">
        <v>13</v>
      </c>
      <c r="E24" s="71" t="s">
        <v>13</v>
      </c>
      <c r="F24" s="70">
        <v>228.982</v>
      </c>
      <c r="G24" s="71">
        <v>226.60499999999999</v>
      </c>
      <c r="H24" s="70">
        <v>223.00399999999999</v>
      </c>
      <c r="I24" s="71">
        <v>221.083</v>
      </c>
      <c r="J24" s="72">
        <f t="shared" si="2"/>
        <v>-2.6106855560699245</v>
      </c>
      <c r="K24" s="73">
        <f t="shared" si="2"/>
        <v>-2.4368394342578483</v>
      </c>
      <c r="L24" s="72">
        <f t="shared" si="3"/>
        <v>-35.521514610042274</v>
      </c>
      <c r="M24" s="74">
        <f t="shared" si="3"/>
        <v>-35.937653938210289</v>
      </c>
    </row>
    <row r="25" spans="1:16" x14ac:dyDescent="0.25">
      <c r="A25" s="75" t="s">
        <v>28</v>
      </c>
      <c r="B25" s="34" t="s">
        <v>19</v>
      </c>
      <c r="C25" s="35" t="s">
        <v>19</v>
      </c>
      <c r="D25" s="76" t="s">
        <v>13</v>
      </c>
      <c r="E25" s="77" t="s">
        <v>13</v>
      </c>
      <c r="F25" s="76" t="s">
        <v>13</v>
      </c>
      <c r="G25" s="77" t="s">
        <v>13</v>
      </c>
      <c r="H25" s="76" t="s">
        <v>13</v>
      </c>
      <c r="I25" s="77" t="s">
        <v>13</v>
      </c>
      <c r="J25" s="56" t="s">
        <v>19</v>
      </c>
      <c r="K25" s="78" t="s">
        <v>19</v>
      </c>
      <c r="L25" s="56" t="s">
        <v>19</v>
      </c>
      <c r="M25" s="57" t="s">
        <v>19</v>
      </c>
    </row>
    <row r="26" spans="1:16" x14ac:dyDescent="0.25">
      <c r="A26" s="60" t="s">
        <v>29</v>
      </c>
      <c r="B26" s="70">
        <v>655.81600000000003</v>
      </c>
      <c r="C26" s="71">
        <v>654.11099999999999</v>
      </c>
      <c r="D26" s="70">
        <v>460.68299999999999</v>
      </c>
      <c r="E26" s="71">
        <v>458.66300000000001</v>
      </c>
      <c r="F26" s="70">
        <v>437.46800000000002</v>
      </c>
      <c r="G26" s="71">
        <v>435.392</v>
      </c>
      <c r="H26" s="70">
        <v>422.68799999999999</v>
      </c>
      <c r="I26" s="71">
        <v>419.87</v>
      </c>
      <c r="J26" s="72">
        <f t="shared" si="2"/>
        <v>-3.3785328298298509</v>
      </c>
      <c r="K26" s="73">
        <f t="shared" si="2"/>
        <v>-3.5650632074084996</v>
      </c>
      <c r="L26" s="72">
        <f t="shared" si="3"/>
        <v>-35.54777559559389</v>
      </c>
      <c r="M26" s="74">
        <f t="shared" si="3"/>
        <v>-35.810588722709142</v>
      </c>
    </row>
    <row r="27" spans="1:16" x14ac:dyDescent="0.25">
      <c r="A27" s="38" t="s">
        <v>30</v>
      </c>
      <c r="B27" s="32" t="s">
        <v>19</v>
      </c>
      <c r="C27" s="33" t="s">
        <v>19</v>
      </c>
      <c r="D27" s="39" t="s">
        <v>19</v>
      </c>
      <c r="E27" s="40" t="s">
        <v>19</v>
      </c>
      <c r="F27" s="39" t="s">
        <v>19</v>
      </c>
      <c r="G27" s="40" t="s">
        <v>19</v>
      </c>
      <c r="H27" s="39" t="s">
        <v>13</v>
      </c>
      <c r="I27" s="40" t="s">
        <v>13</v>
      </c>
      <c r="J27" s="64" t="s">
        <v>19</v>
      </c>
      <c r="K27" s="65" t="s">
        <v>19</v>
      </c>
      <c r="L27" s="64" t="s">
        <v>19</v>
      </c>
      <c r="M27" s="66" t="s">
        <v>19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29_31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2023-08-10T04:09:48Z</dcterms:created>
  <dcterms:modified xsi:type="dcterms:W3CDTF">2023-08-10T04:10:45Z</dcterms:modified>
</cp:coreProperties>
</file>