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37" sheetId="1" r:id="rId1"/>
  </sheets>
  <definedNames/>
  <calcPr fullCalcOnLoad="1"/>
</workbook>
</file>

<file path=xl/sharedStrings.xml><?xml version="1.0" encoding="utf-8"?>
<sst xmlns="http://schemas.openxmlformats.org/spreadsheetml/2006/main" count="431" uniqueCount="53">
  <si>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</si>
  <si>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</si>
  <si>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</si>
  <si>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</si>
  <si>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</si>
  <si>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</si>
  <si>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</si>
  <si>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</si>
  <si>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</si>
  <si>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</si>
  <si>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</si>
  <si>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</si>
  <si>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</si>
  <si>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</si>
  <si>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</si>
  <si>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</si>
  <si>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</si>
  <si>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</si>
  <si>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</si>
  <si>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</si>
  <si>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</si>
  <si>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</si>
  <si>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</si>
  <si>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</si>
  <si>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</si>
  <si>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</si>
  <si>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</si>
  <si>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</si>
  <si>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</si>
  <si>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</si>
  <si>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</si>
  <si>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</si>
  <si>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</si>
  <si>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</si>
  <si>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</si>
  <si>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</si>
  <si>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</si>
  <si>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</si>
  <si>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</si>
  <si>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</si>
  <si>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</si>
  <si>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</si>
  <si>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</si>
  <si>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</si>
  <si>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</si>
  <si>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34 sav.
(08 21–27)</t>
  </si>
  <si>
    <t>35 sav.
(08 28–09 03)</t>
  </si>
  <si>
    <t>36 sav.
(09 04–10)</t>
  </si>
  <si>
    <t>37 sav.
(09 11–17)</t>
  </si>
  <si>
    <t>37 sav.
(09 12–18)</t>
  </si>
  <si>
    <t>Galvijų supirkimo kainos* Europos Sąjungos valstybėse 2023 m. 34–37 sav., EUR/100 kg skerdenų (be PVM)</t>
  </si>
  <si>
    <t>** lyginant 2023 m. 37 savaitę su 2023 m. 36 savaite</t>
  </si>
  <si>
    <t>*** lyginant 2023 m. 37 savaitę su 2022 m. 37 savaite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</si>
</sst>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" fontId="50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wrapText="1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4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Fill="1" applyBorder="1" applyAlignment="1" quotePrefix="1">
      <alignment horizontal="right" vertical="center" indent="1"/>
    </xf>
    <xf numFmtId="2" fontId="50" fillId="0" borderId="11" xfId="0" applyNumberFormat="1" applyFont="1" applyBorder="1" applyAlignment="1">
      <alignment horizontal="right" vertical="center" indent="1"/>
    </xf>
    <xf numFmtId="4" fontId="50" fillId="0" borderId="12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55" fillId="34" borderId="13" xfId="0" applyFont="1" applyFill="1" applyBorder="1" applyAlignment="1">
      <alignment/>
    </xf>
    <xf numFmtId="4" fontId="56" fillId="34" borderId="14" xfId="0" applyNumberFormat="1" applyFont="1" applyFill="1" applyBorder="1" applyAlignment="1">
      <alignment horizontal="right" vertical="center" indent="1"/>
    </xf>
    <xf numFmtId="2" fontId="56" fillId="34" borderId="1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4" fontId="50" fillId="0" borderId="16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0" fontId="55" fillId="33" borderId="17" xfId="0" applyFont="1" applyFill="1" applyBorder="1" applyAlignment="1">
      <alignment/>
    </xf>
    <xf numFmtId="4" fontId="56" fillId="33" borderId="18" xfId="0" applyNumberFormat="1" applyFont="1" applyFill="1" applyBorder="1" applyAlignment="1">
      <alignment horizontal="right" vertical="center" indent="1"/>
    </xf>
    <xf numFmtId="2" fontId="56" fillId="33" borderId="19" xfId="0" applyNumberFormat="1" applyFont="1" applyFill="1" applyBorder="1" applyAlignment="1">
      <alignment horizontal="right" vertical="center" indent="1"/>
    </xf>
    <xf numFmtId="0" fontId="55" fillId="33" borderId="20" xfId="0" applyFont="1" applyFill="1" applyBorder="1" applyAlignment="1">
      <alignment/>
    </xf>
    <xf numFmtId="4" fontId="57" fillId="35" borderId="21" xfId="0" applyNumberFormat="1" applyFont="1" applyFill="1" applyBorder="1" applyAlignment="1">
      <alignment horizontal="right" vertical="center" indent="1"/>
    </xf>
    <xf numFmtId="2" fontId="56" fillId="35" borderId="20" xfId="0" applyNumberFormat="1" applyFont="1" applyFill="1" applyBorder="1" applyAlignment="1">
      <alignment horizontal="right" vertical="center" indent="1"/>
    </xf>
    <xf numFmtId="2" fontId="56" fillId="33" borderId="22" xfId="0" applyNumberFormat="1" applyFont="1" applyFill="1" applyBorder="1" applyAlignment="1">
      <alignment horizontal="right" vertical="center" indent="1"/>
    </xf>
    <xf numFmtId="4" fontId="56" fillId="33" borderId="21" xfId="0" applyNumberFormat="1" applyFont="1" applyFill="1" applyBorder="1" applyAlignment="1">
      <alignment horizontal="right" vertical="center" indent="1"/>
    </xf>
    <xf numFmtId="2" fontId="56" fillId="33" borderId="21" xfId="0" applyNumberFormat="1" applyFont="1" applyFill="1" applyBorder="1" applyAlignment="1">
      <alignment horizontal="right" vertical="center" indent="1"/>
    </xf>
    <xf numFmtId="2" fontId="56" fillId="33" borderId="20" xfId="0" applyNumberFormat="1" applyFont="1" applyFill="1" applyBorder="1" applyAlignment="1">
      <alignment horizontal="right" vertical="center" indent="1"/>
    </xf>
    <xf numFmtId="2" fontId="56" fillId="33" borderId="20" xfId="0" applyNumberFormat="1" applyFont="1" applyFill="1" applyBorder="1" applyAlignment="1" quotePrefix="1">
      <alignment horizontal="right" vertical="center" indent="1"/>
    </xf>
    <xf numFmtId="4" fontId="50" fillId="0" borderId="23" xfId="0" applyNumberFormat="1" applyFont="1" applyFill="1" applyBorder="1" applyAlignment="1" quotePrefix="1">
      <alignment horizontal="right" vertical="center" indent="1"/>
    </xf>
    <xf numFmtId="2" fontId="50" fillId="0" borderId="23" xfId="0" applyNumberFormat="1" applyFont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4" fontId="54" fillId="0" borderId="24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Border="1" applyAlignment="1" quotePrefix="1">
      <alignment horizontal="right" vertical="center" indent="1"/>
    </xf>
    <xf numFmtId="2" fontId="50" fillId="0" borderId="25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 quotePrefix="1">
      <alignment horizontal="right" vertical="center" wrapText="1" indent="1"/>
    </xf>
    <xf numFmtId="4" fontId="50" fillId="0" borderId="26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>
      <alignment horizontal="right" vertical="center" indent="1"/>
    </xf>
    <xf numFmtId="4" fontId="50" fillId="0" borderId="25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27" xfId="0" applyNumberFormat="1" applyFont="1" applyBorder="1" applyAlignment="1" quotePrefix="1">
      <alignment horizontal="right" vertical="center" indent="1"/>
    </xf>
    <xf numFmtId="4" fontId="56" fillId="33" borderId="28" xfId="0" applyNumberFormat="1" applyFont="1" applyFill="1" applyBorder="1" applyAlignment="1">
      <alignment horizontal="right" vertical="center" indent="1"/>
    </xf>
    <xf numFmtId="2" fontId="56" fillId="33" borderId="29" xfId="0" applyNumberFormat="1" applyFont="1" applyFill="1" applyBorder="1" applyAlignment="1">
      <alignment horizontal="right" vertical="center" indent="1"/>
    </xf>
    <xf numFmtId="4" fontId="54" fillId="0" borderId="25" xfId="0" applyNumberFormat="1" applyFont="1" applyBorder="1" applyAlignment="1">
      <alignment horizontal="right" vertical="center" indent="1"/>
    </xf>
    <xf numFmtId="4" fontId="54" fillId="0" borderId="25" xfId="0" applyNumberFormat="1" applyFont="1" applyBorder="1" applyAlignment="1" quotePrefix="1">
      <alignment horizontal="right" vertical="center" indent="1"/>
    </xf>
    <xf numFmtId="4" fontId="54" fillId="0" borderId="30" xfId="0" applyNumberFormat="1" applyFont="1" applyBorder="1" applyAlignment="1" quotePrefix="1">
      <alignment horizontal="right" vertical="center" indent="1"/>
    </xf>
    <xf numFmtId="4" fontId="57" fillId="35" borderId="31" xfId="0" applyNumberFormat="1" applyFont="1" applyFill="1" applyBorder="1" applyAlignment="1">
      <alignment horizontal="right" vertical="center" indent="1"/>
    </xf>
    <xf numFmtId="4" fontId="50" fillId="0" borderId="30" xfId="0" applyNumberFormat="1" applyFont="1" applyBorder="1" applyAlignment="1" quotePrefix="1">
      <alignment horizontal="right" vertical="center" indent="1"/>
    </xf>
    <xf numFmtId="4" fontId="56" fillId="33" borderId="32" xfId="0" applyNumberFormat="1" applyFont="1" applyFill="1" applyBorder="1" applyAlignment="1">
      <alignment horizontal="right" vertical="center" indent="1"/>
    </xf>
    <xf numFmtId="2" fontId="50" fillId="0" borderId="25" xfId="0" applyNumberFormat="1" applyFont="1" applyBorder="1" applyAlignment="1">
      <alignment horizontal="right" vertical="center" indent="1"/>
    </xf>
    <xf numFmtId="2" fontId="50" fillId="0" borderId="33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Fill="1" applyBorder="1" applyAlignment="1" quotePrefix="1">
      <alignment horizontal="right" vertical="center" indent="1"/>
    </xf>
    <xf numFmtId="4" fontId="54" fillId="0" borderId="23" xfId="0" applyNumberFormat="1" applyFont="1" applyFill="1" applyBorder="1" applyAlignment="1" quotePrefix="1">
      <alignment horizontal="right" vertical="center" indent="1"/>
    </xf>
    <xf numFmtId="4" fontId="56" fillId="33" borderId="34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Border="1" applyAlignment="1" quotePrefix="1">
      <alignment horizontal="right" vertical="center" indent="1"/>
    </xf>
    <xf numFmtId="2" fontId="58" fillId="0" borderId="0" xfId="0" applyNumberFormat="1" applyFont="1" applyBorder="1" applyAlignment="1">
      <alignment horizontal="right" vertical="center" wrapText="1" indent="1"/>
    </xf>
    <xf numFmtId="0" fontId="4" fillId="33" borderId="35" xfId="52" applyFont="1" applyFill="1" applyBorder="1" applyAlignment="1">
      <alignment horizontal="center" vertical="center" wrapText="1" shrinkToFit="1"/>
      <protection/>
    </xf>
    <xf numFmtId="4" fontId="50" fillId="0" borderId="16" xfId="0" applyNumberFormat="1" applyFont="1" applyBorder="1" applyAlignment="1" quotePrefix="1">
      <alignment horizontal="right" vertical="center" indent="1"/>
    </xf>
    <xf numFmtId="4" fontId="50" fillId="0" borderId="12" xfId="0" applyNumberFormat="1" applyFont="1" applyBorder="1" applyAlignment="1" quotePrefix="1">
      <alignment horizontal="right" vertical="center" indent="1"/>
    </xf>
    <xf numFmtId="2" fontId="7" fillId="36" borderId="11" xfId="50" applyNumberFormat="1" applyFont="1" applyFill="1" applyBorder="1" applyAlignment="1">
      <alignment horizontal="right" vertical="center" wrapText="1" indent="1"/>
      <protection/>
    </xf>
    <xf numFmtId="2" fontId="7" fillId="36" borderId="25" xfId="50" applyNumberFormat="1" applyFont="1" applyFill="1" applyBorder="1" applyAlignment="1">
      <alignment horizontal="right" vertical="center" wrapText="1" indent="1"/>
      <protection/>
    </xf>
    <xf numFmtId="2" fontId="7" fillId="36" borderId="0" xfId="50" applyNumberFormat="1" applyFont="1" applyFill="1" applyBorder="1" applyAlignment="1">
      <alignment horizontal="right" vertical="center" wrapText="1" indent="1"/>
      <protection/>
    </xf>
    <xf numFmtId="0" fontId="49" fillId="33" borderId="36" xfId="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0" fillId="0" borderId="0" xfId="0" applyFont="1" applyAlignment="1" quotePrefix="1">
      <alignment horizontal="right" vertical="center" indent="1"/>
    </xf>
    <xf numFmtId="2" fontId="7" fillId="36" borderId="0" xfId="50" applyNumberFormat="1" applyFont="1" applyFill="1" applyBorder="1" applyAlignment="1" quotePrefix="1">
      <alignment horizontal="right" vertical="center" wrapText="1" indent="1"/>
      <protection/>
    </xf>
    <xf numFmtId="2" fontId="7" fillId="36" borderId="11" xfId="50" applyNumberFormat="1" applyFont="1" applyFill="1" applyBorder="1" applyAlignment="1" quotePrefix="1">
      <alignment horizontal="right" vertical="center" wrapText="1" indent="1"/>
      <protection/>
    </xf>
    <xf numFmtId="4" fontId="50" fillId="0" borderId="37" xfId="0" applyNumberFormat="1" applyFont="1" applyBorder="1" applyAlignment="1" quotePrefix="1">
      <alignment horizontal="right" vertical="center" indent="1"/>
    </xf>
    <xf numFmtId="4" fontId="50" fillId="0" borderId="38" xfId="0" applyNumberFormat="1" applyFont="1" applyBorder="1" applyAlignment="1" quotePrefix="1">
      <alignment horizontal="right" vertical="center" indent="1"/>
    </xf>
    <xf numFmtId="2" fontId="7" fillId="36" borderId="38" xfId="50" applyNumberFormat="1" applyFont="1" applyFill="1" applyBorder="1" applyAlignment="1">
      <alignment horizontal="right" vertical="center" wrapText="1" indent="1"/>
      <protection/>
    </xf>
    <xf numFmtId="4" fontId="50" fillId="0" borderId="38" xfId="0" applyNumberFormat="1" applyFont="1" applyFill="1" applyBorder="1" applyAlignment="1">
      <alignment horizontal="right" vertical="center" indent="1"/>
    </xf>
    <xf numFmtId="4" fontId="50" fillId="0" borderId="38" xfId="0" applyNumberFormat="1" applyFont="1" applyFill="1" applyBorder="1" applyAlignment="1" quotePrefix="1">
      <alignment horizontal="right" vertical="center" indent="1"/>
    </xf>
    <xf numFmtId="4" fontId="50" fillId="0" borderId="38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39" xfId="0" applyNumberFormat="1" applyFont="1" applyFill="1" applyBorder="1" applyAlignment="1" quotePrefix="1">
      <alignment horizontal="right" vertical="center" indent="1"/>
    </xf>
    <xf numFmtId="4" fontId="50" fillId="0" borderId="37" xfId="0" applyNumberFormat="1" applyFont="1" applyFill="1" applyBorder="1" applyAlignment="1" quotePrefix="1">
      <alignment horizontal="right" vertical="center" indent="1"/>
    </xf>
    <xf numFmtId="4" fontId="50" fillId="0" borderId="38" xfId="0" applyNumberFormat="1" applyFont="1" applyFill="1" applyBorder="1" applyAlignment="1" quotePrefix="1">
      <alignment horizontal="right" vertical="center" wrapText="1" indent="1"/>
    </xf>
    <xf numFmtId="2" fontId="50" fillId="0" borderId="38" xfId="0" applyNumberFormat="1" applyFont="1" applyBorder="1" applyAlignment="1" quotePrefix="1">
      <alignment horizontal="right" vertical="center" indent="1"/>
    </xf>
    <xf numFmtId="2" fontId="50" fillId="0" borderId="38" xfId="0" applyNumberFormat="1" applyFont="1" applyFill="1" applyBorder="1" applyAlignment="1" quotePrefix="1">
      <alignment horizontal="right" vertical="center" indent="1"/>
    </xf>
    <xf numFmtId="2" fontId="50" fillId="0" borderId="38" xfId="0" applyNumberFormat="1" applyFont="1" applyBorder="1" applyAlignment="1">
      <alignment horizontal="right" vertical="center" indent="1"/>
    </xf>
    <xf numFmtId="2" fontId="50" fillId="0" borderId="39" xfId="0" applyNumberFormat="1" applyFont="1" applyBorder="1" applyAlignment="1" quotePrefix="1">
      <alignment horizontal="right" vertical="center" indent="1"/>
    </xf>
    <xf numFmtId="4" fontId="54" fillId="0" borderId="38" xfId="0" applyNumberFormat="1" applyFont="1" applyFill="1" applyBorder="1" applyAlignment="1" quotePrefix="1">
      <alignment horizontal="right" vertical="center" indent="1"/>
    </xf>
    <xf numFmtId="4" fontId="54" fillId="0" borderId="38" xfId="0" applyNumberFormat="1" applyFont="1" applyFill="1" applyBorder="1" applyAlignment="1">
      <alignment horizontal="right" vertical="center" indent="1"/>
    </xf>
    <xf numFmtId="4" fontId="54" fillId="0" borderId="39" xfId="0" applyNumberFormat="1" applyFont="1" applyFill="1" applyBorder="1" applyAlignment="1" quotePrefix="1">
      <alignment horizontal="right" vertical="center" indent="1"/>
    </xf>
    <xf numFmtId="0" fontId="55" fillId="37" borderId="4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4" fillId="33" borderId="41" xfId="52" applyFont="1" applyFill="1" applyBorder="1" applyAlignment="1">
      <alignment horizontal="center" vertical="center" wrapText="1"/>
      <protection/>
    </xf>
    <xf numFmtId="0" fontId="4" fillId="33" borderId="42" xfId="52" applyFont="1" applyFill="1" applyBorder="1" applyAlignment="1">
      <alignment horizontal="center" vertical="center" wrapText="1"/>
      <protection/>
    </xf>
    <xf numFmtId="0" fontId="4" fillId="33" borderId="43" xfId="52" applyFont="1" applyFill="1" applyBorder="1" applyAlignment="1">
      <alignment horizontal="center"/>
      <protection/>
    </xf>
    <xf numFmtId="0" fontId="4" fillId="33" borderId="44" xfId="52" applyFont="1" applyFill="1" applyBorder="1" applyAlignment="1">
      <alignment horizontal="center"/>
      <protection/>
    </xf>
    <xf numFmtId="0" fontId="4" fillId="33" borderId="35" xfId="52" applyFont="1" applyFill="1" applyBorder="1" applyAlignment="1">
      <alignment horizontal="center" vertical="center" wrapText="1" shrinkToFit="1"/>
      <protection/>
    </xf>
    <xf numFmtId="0" fontId="4" fillId="33" borderId="45" xfId="52" applyFont="1" applyFill="1" applyBorder="1" applyAlignment="1">
      <alignment horizontal="center" vertical="center" wrapText="1" shrinkToFit="1"/>
      <protection/>
    </xf>
    <xf numFmtId="0" fontId="4" fillId="33" borderId="41" xfId="52" applyFont="1" applyFill="1" applyBorder="1" applyAlignment="1">
      <alignment horizontal="center" vertical="center" wrapText="1" shrinkToFit="1"/>
      <protection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beef_price_5_week_LT_2005" xfId="54"/>
    <cellStyle name="Normal_Sheet1 2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" xfId="64"/>
    <cellStyle name="Procentai 2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4.25">
      <c r="A2" s="1" t="s">
        <v>50</v>
      </c>
    </row>
    <row r="3" ht="14.25">
      <c r="C3" s="16"/>
    </row>
    <row r="4" spans="1:8" ht="14.25">
      <c r="A4" s="108" t="s">
        <v>0</v>
      </c>
      <c r="B4" s="79">
        <v>2022</v>
      </c>
      <c r="C4" s="112">
        <v>2023</v>
      </c>
      <c r="D4" s="113"/>
      <c r="E4" s="113"/>
      <c r="F4" s="114"/>
      <c r="G4" s="110" t="s">
        <v>1</v>
      </c>
      <c r="H4" s="111"/>
    </row>
    <row r="5" spans="1:8" ht="36" customHeight="1">
      <c r="A5" s="109"/>
      <c r="B5" s="85" t="s">
        <v>49</v>
      </c>
      <c r="C5" s="85" t="s">
        <v>45</v>
      </c>
      <c r="D5" s="85" t="s">
        <v>46</v>
      </c>
      <c r="E5" s="85" t="s">
        <v>47</v>
      </c>
      <c r="F5" s="85" t="s">
        <v>48</v>
      </c>
      <c r="G5" s="15" t="s">
        <v>2</v>
      </c>
      <c r="H5" s="15" t="s">
        <v>42</v>
      </c>
    </row>
    <row r="6" spans="1:8" ht="14.25">
      <c r="A6" s="106" t="s">
        <v>3</v>
      </c>
      <c r="B6" s="106"/>
      <c r="C6" s="106"/>
      <c r="D6" s="106"/>
      <c r="E6" s="106"/>
      <c r="F6" s="106"/>
      <c r="G6" s="106"/>
      <c r="H6" s="106"/>
    </row>
    <row r="7" spans="1:8" ht="14.25">
      <c r="A7" s="2" t="s">
        <v>28</v>
      </c>
      <c r="B7" s="59" t="s">
        <v>8</v>
      </c>
      <c r="C7" s="90" t="s">
        <v>8</v>
      </c>
      <c r="D7" s="80" t="s">
        <v>8</v>
      </c>
      <c r="E7" s="80" t="s">
        <v>8</v>
      </c>
      <c r="F7" s="81" t="s">
        <v>8</v>
      </c>
      <c r="G7" s="3" t="s">
        <v>8</v>
      </c>
      <c r="H7" s="87" t="s">
        <v>8</v>
      </c>
    </row>
    <row r="8" spans="1:8" ht="14.25">
      <c r="A8" s="2" t="s">
        <v>20</v>
      </c>
      <c r="B8" s="57" t="s">
        <v>8</v>
      </c>
      <c r="C8" s="91">
        <v>517.6398</v>
      </c>
      <c r="D8" s="76">
        <v>217.3944</v>
      </c>
      <c r="E8" s="76">
        <v>217.3944</v>
      </c>
      <c r="F8" s="77">
        <v>217.3944</v>
      </c>
      <c r="G8" s="3">
        <f>F8/E8*100-100</f>
        <v>0</v>
      </c>
      <c r="H8" s="28" t="s">
        <v>8</v>
      </c>
    </row>
    <row r="9" spans="1:8" ht="14.25">
      <c r="A9" s="2" t="s">
        <v>16</v>
      </c>
      <c r="B9" s="83" t="s">
        <v>44</v>
      </c>
      <c r="C9" s="92" t="s">
        <v>44</v>
      </c>
      <c r="D9" s="84" t="s">
        <v>44</v>
      </c>
      <c r="E9" s="84" t="s">
        <v>44</v>
      </c>
      <c r="F9" s="82" t="s">
        <v>44</v>
      </c>
      <c r="G9" s="3" t="s">
        <v>8</v>
      </c>
      <c r="H9" s="87" t="s">
        <v>8</v>
      </c>
    </row>
    <row r="10" spans="1:8" ht="14.25">
      <c r="A10" s="2" t="s">
        <v>6</v>
      </c>
      <c r="B10" s="60">
        <v>508.9959</v>
      </c>
      <c r="C10" s="93">
        <v>459.8361</v>
      </c>
      <c r="D10" s="34">
        <v>458.4815</v>
      </c>
      <c r="E10" s="34">
        <v>450.1133</v>
      </c>
      <c r="F10" s="17">
        <v>451.5782</v>
      </c>
      <c r="G10" s="3">
        <f aca="true" t="shared" si="0" ref="G10:G15">F10/E10*100-100</f>
        <v>0.32545139190509076</v>
      </c>
      <c r="H10" s="27">
        <f>F10/B10*100-100</f>
        <v>-11.280582024334578</v>
      </c>
    </row>
    <row r="11" spans="1:8" ht="14.25">
      <c r="A11" s="2" t="s">
        <v>7</v>
      </c>
      <c r="B11" s="57">
        <v>474.34</v>
      </c>
      <c r="C11" s="94">
        <v>441.1404</v>
      </c>
      <c r="D11" s="4">
        <v>449.2624</v>
      </c>
      <c r="E11" s="4">
        <v>451.7921</v>
      </c>
      <c r="F11" s="19">
        <v>451.7921</v>
      </c>
      <c r="G11" s="3">
        <f t="shared" si="0"/>
        <v>0</v>
      </c>
      <c r="H11" s="27">
        <f>F11/B11*100-100</f>
        <v>-4.753531222329968</v>
      </c>
    </row>
    <row r="12" spans="1:8" ht="14.25">
      <c r="A12" s="2" t="s">
        <v>19</v>
      </c>
      <c r="B12" s="83" t="s">
        <v>44</v>
      </c>
      <c r="C12" s="92" t="s">
        <v>44</v>
      </c>
      <c r="D12" s="84" t="s">
        <v>44</v>
      </c>
      <c r="E12" s="84" t="s">
        <v>44</v>
      </c>
      <c r="F12" s="82" t="s">
        <v>44</v>
      </c>
      <c r="G12" s="3" t="s">
        <v>8</v>
      </c>
      <c r="H12" s="28" t="s">
        <v>8</v>
      </c>
    </row>
    <row r="13" spans="1:8" ht="14.25">
      <c r="A13" s="2" t="s">
        <v>22</v>
      </c>
      <c r="B13" s="61">
        <v>465.7142</v>
      </c>
      <c r="C13" s="95">
        <v>434.6302</v>
      </c>
      <c r="D13" s="35">
        <v>438.4826</v>
      </c>
      <c r="E13" s="35">
        <v>451.4706</v>
      </c>
      <c r="F13" s="26">
        <v>457.2109</v>
      </c>
      <c r="G13" s="3">
        <f t="shared" si="0"/>
        <v>1.2714670678445117</v>
      </c>
      <c r="H13" s="27">
        <f>F13/B13*100-100</f>
        <v>-1.8258622992384659</v>
      </c>
    </row>
    <row r="14" spans="1:8" ht="14.25">
      <c r="A14" s="2" t="s">
        <v>9</v>
      </c>
      <c r="B14" s="57">
        <v>500</v>
      </c>
      <c r="C14" s="94">
        <v>492.51</v>
      </c>
      <c r="D14" s="4" t="s">
        <v>8</v>
      </c>
      <c r="E14" s="4" t="s">
        <v>8</v>
      </c>
      <c r="F14" s="19">
        <v>439.21</v>
      </c>
      <c r="G14" s="3" t="s">
        <v>8</v>
      </c>
      <c r="H14" s="27">
        <f>F14/B14*100-100</f>
        <v>-12.158000000000001</v>
      </c>
    </row>
    <row r="15" spans="1:8" ht="14.25">
      <c r="A15" s="2" t="s">
        <v>21</v>
      </c>
      <c r="B15" s="57">
        <v>485.4724</v>
      </c>
      <c r="C15" s="94">
        <v>507.9896</v>
      </c>
      <c r="D15" s="4">
        <v>508.094</v>
      </c>
      <c r="E15" s="4">
        <v>510.2669</v>
      </c>
      <c r="F15" s="19">
        <v>502.06</v>
      </c>
      <c r="G15" s="3">
        <f t="shared" si="0"/>
        <v>-1.60835437297618</v>
      </c>
      <c r="H15" s="27">
        <f>F15/B15*100-100</f>
        <v>3.4167956818966587</v>
      </c>
    </row>
    <row r="16" spans="1:8" ht="14.25">
      <c r="A16" s="2" t="s">
        <v>29</v>
      </c>
      <c r="B16" s="57" t="s">
        <v>8</v>
      </c>
      <c r="C16" s="94" t="s">
        <v>8</v>
      </c>
      <c r="D16" s="4" t="s">
        <v>8</v>
      </c>
      <c r="E16" s="4" t="s">
        <v>8</v>
      </c>
      <c r="F16" s="19" t="s">
        <v>8</v>
      </c>
      <c r="G16" s="3" t="s">
        <v>8</v>
      </c>
      <c r="H16" s="28" t="s">
        <v>8</v>
      </c>
    </row>
    <row r="17" spans="1:8" ht="14.25">
      <c r="A17" s="2" t="s">
        <v>32</v>
      </c>
      <c r="B17" s="57" t="s">
        <v>8</v>
      </c>
      <c r="C17" s="94">
        <v>889</v>
      </c>
      <c r="D17" s="4">
        <v>663</v>
      </c>
      <c r="E17" s="4">
        <v>663</v>
      </c>
      <c r="F17" s="19">
        <v>663</v>
      </c>
      <c r="G17" s="3">
        <f>F17/E17*100-100</f>
        <v>0</v>
      </c>
      <c r="H17" s="28" t="s">
        <v>8</v>
      </c>
    </row>
    <row r="18" spans="1:8" ht="14.25">
      <c r="A18" s="2" t="s">
        <v>10</v>
      </c>
      <c r="B18" s="57">
        <v>575.4353</v>
      </c>
      <c r="C18" s="94">
        <v>567.7134</v>
      </c>
      <c r="D18" s="4">
        <v>587.5164</v>
      </c>
      <c r="E18" s="4">
        <v>589.5568</v>
      </c>
      <c r="F18" s="19">
        <v>575.139</v>
      </c>
      <c r="G18" s="3">
        <f>F18/E18*100-100</f>
        <v>-2.4455319657071186</v>
      </c>
      <c r="H18" s="27">
        <f>F18/B18*100-100</f>
        <v>-0.05149145351353468</v>
      </c>
    </row>
    <row r="19" spans="1:8" ht="14.25">
      <c r="A19" s="2" t="s">
        <v>27</v>
      </c>
      <c r="B19" s="57" t="s">
        <v>8</v>
      </c>
      <c r="C19" s="94" t="s">
        <v>8</v>
      </c>
      <c r="D19" s="4" t="s">
        <v>8</v>
      </c>
      <c r="E19" s="4" t="s">
        <v>8</v>
      </c>
      <c r="F19" s="19" t="s">
        <v>8</v>
      </c>
      <c r="G19" s="3" t="s">
        <v>8</v>
      </c>
      <c r="H19" s="28" t="s">
        <v>8</v>
      </c>
    </row>
    <row r="20" spans="1:8" ht="14.25">
      <c r="A20" s="2" t="s">
        <v>4</v>
      </c>
      <c r="B20" s="57">
        <v>325.8325</v>
      </c>
      <c r="C20" s="94">
        <v>272.1323</v>
      </c>
      <c r="D20" s="4">
        <v>286.57</v>
      </c>
      <c r="E20" s="4">
        <v>314.1125</v>
      </c>
      <c r="F20" s="19">
        <v>314.1125</v>
      </c>
      <c r="G20" s="3">
        <f>F20/E20*100-100</f>
        <v>0</v>
      </c>
      <c r="H20" s="28">
        <f>F20/B20*100-100</f>
        <v>-3.5969401456269594</v>
      </c>
    </row>
    <row r="21" spans="1:8" ht="14.25">
      <c r="A21" s="2" t="s">
        <v>25</v>
      </c>
      <c r="B21" s="83" t="s">
        <v>44</v>
      </c>
      <c r="C21" s="92" t="s">
        <v>44</v>
      </c>
      <c r="D21" s="84" t="s">
        <v>44</v>
      </c>
      <c r="E21" s="84" t="s">
        <v>44</v>
      </c>
      <c r="F21" s="82" t="s">
        <v>44</v>
      </c>
      <c r="G21" s="3" t="s">
        <v>8</v>
      </c>
      <c r="H21" s="28" t="s">
        <v>8</v>
      </c>
    </row>
    <row r="22" spans="1:8" ht="14.25">
      <c r="A22" s="2" t="s">
        <v>30</v>
      </c>
      <c r="B22" s="57" t="s">
        <v>8</v>
      </c>
      <c r="C22" s="92" t="s">
        <v>44</v>
      </c>
      <c r="D22" s="84" t="s">
        <v>44</v>
      </c>
      <c r="E22" s="84" t="s">
        <v>44</v>
      </c>
      <c r="F22" s="82" t="s">
        <v>44</v>
      </c>
      <c r="G22" s="3" t="s">
        <v>8</v>
      </c>
      <c r="H22" s="28" t="s">
        <v>8</v>
      </c>
    </row>
    <row r="23" spans="1:8" ht="14.25">
      <c r="A23" s="2" t="s">
        <v>26</v>
      </c>
      <c r="B23" s="57" t="s">
        <v>8</v>
      </c>
      <c r="C23" s="94" t="s">
        <v>8</v>
      </c>
      <c r="D23" s="4" t="s">
        <v>8</v>
      </c>
      <c r="E23" s="4" t="s">
        <v>8</v>
      </c>
      <c r="F23" s="19" t="s">
        <v>8</v>
      </c>
      <c r="G23" s="3" t="s">
        <v>8</v>
      </c>
      <c r="H23" s="28" t="s">
        <v>8</v>
      </c>
    </row>
    <row r="24" spans="1:8" ht="14.25">
      <c r="A24" s="2" t="s">
        <v>11</v>
      </c>
      <c r="B24" s="57" t="s">
        <v>8</v>
      </c>
      <c r="C24" s="94">
        <v>430.82</v>
      </c>
      <c r="D24" s="4">
        <v>430.82</v>
      </c>
      <c r="E24" s="4">
        <v>430.82</v>
      </c>
      <c r="F24" s="19">
        <v>445.67</v>
      </c>
      <c r="G24" s="3">
        <f>F24/E24*100-100</f>
        <v>3.4469151849960724</v>
      </c>
      <c r="H24" s="28" t="s">
        <v>8</v>
      </c>
    </row>
    <row r="25" spans="1:8" ht="14.25">
      <c r="A25" s="2" t="s">
        <v>40</v>
      </c>
      <c r="B25" s="57">
        <v>454.8292</v>
      </c>
      <c r="C25" s="94">
        <v>442.2365</v>
      </c>
      <c r="D25" s="4">
        <v>425.4539</v>
      </c>
      <c r="E25" s="4">
        <v>425.786</v>
      </c>
      <c r="F25" s="19">
        <v>425.7635</v>
      </c>
      <c r="G25" s="3">
        <f aca="true" t="shared" si="1" ref="G25:G30">F25/E25*100-100</f>
        <v>-0.005284344717765066</v>
      </c>
      <c r="H25" s="27">
        <f>F25/B25*100-100</f>
        <v>-6.390464816243096</v>
      </c>
    </row>
    <row r="26" spans="1:8" ht="14.25">
      <c r="A26" s="2" t="s">
        <v>18</v>
      </c>
      <c r="B26" s="83" t="s">
        <v>44</v>
      </c>
      <c r="C26" s="92" t="s">
        <v>44</v>
      </c>
      <c r="D26" s="84" t="s">
        <v>44</v>
      </c>
      <c r="E26" s="84" t="s">
        <v>44</v>
      </c>
      <c r="F26" s="82" t="s">
        <v>44</v>
      </c>
      <c r="G26" s="3" t="s">
        <v>8</v>
      </c>
      <c r="H26" s="28" t="s">
        <v>8</v>
      </c>
    </row>
    <row r="27" spans="1:8" ht="14.25">
      <c r="A27" s="2" t="s">
        <v>17</v>
      </c>
      <c r="B27" s="57">
        <v>416.8871</v>
      </c>
      <c r="C27" s="94">
        <v>441.5286</v>
      </c>
      <c r="D27" s="4">
        <v>451.4427</v>
      </c>
      <c r="E27" s="4">
        <v>407.2805</v>
      </c>
      <c r="F27" s="19">
        <v>388.4361</v>
      </c>
      <c r="G27" s="3">
        <f t="shared" si="1"/>
        <v>-4.62688491101342</v>
      </c>
      <c r="H27" s="28">
        <f>F27/B27*100-100</f>
        <v>-6.824629498010353</v>
      </c>
    </row>
    <row r="28" spans="1:8" ht="14.25">
      <c r="A28" s="2" t="s">
        <v>12</v>
      </c>
      <c r="B28" s="57">
        <v>422.368</v>
      </c>
      <c r="C28" s="94">
        <v>434.9283</v>
      </c>
      <c r="D28" s="4">
        <v>446.8525</v>
      </c>
      <c r="E28" s="4">
        <v>451.5715</v>
      </c>
      <c r="F28" s="19">
        <v>437.9496</v>
      </c>
      <c r="G28" s="3">
        <f t="shared" si="1"/>
        <v>-3.0165544105418576</v>
      </c>
      <c r="H28" s="28">
        <f>F28/B28*100-100</f>
        <v>3.68910523524508</v>
      </c>
    </row>
    <row r="29" spans="1:8" ht="14.25">
      <c r="A29" s="2" t="s">
        <v>5</v>
      </c>
      <c r="B29" s="57">
        <v>380.552</v>
      </c>
      <c r="C29" s="94">
        <v>444.2462</v>
      </c>
      <c r="D29" s="4">
        <v>412.8809</v>
      </c>
      <c r="E29" s="4">
        <v>407.1231</v>
      </c>
      <c r="F29" s="19">
        <v>437.1052</v>
      </c>
      <c r="G29" s="3">
        <f t="shared" si="1"/>
        <v>7.3643819277265266</v>
      </c>
      <c r="H29" s="27">
        <f>F29/B29*100-100</f>
        <v>14.860833736256794</v>
      </c>
    </row>
    <row r="30" spans="1:8" ht="14.25">
      <c r="A30" s="2" t="s">
        <v>14</v>
      </c>
      <c r="B30" s="57">
        <v>404.3414</v>
      </c>
      <c r="C30" s="94">
        <v>469.6363</v>
      </c>
      <c r="D30" s="4">
        <v>418.3326</v>
      </c>
      <c r="E30" s="4">
        <v>459.6086</v>
      </c>
      <c r="F30" s="19">
        <v>467.0357</v>
      </c>
      <c r="G30" s="3">
        <f t="shared" si="1"/>
        <v>1.6159619293459713</v>
      </c>
      <c r="H30" s="27">
        <f>F30/B30*100-100</f>
        <v>15.505288352862195</v>
      </c>
    </row>
    <row r="31" spans="1:8" ht="14.25">
      <c r="A31" s="2" t="s">
        <v>13</v>
      </c>
      <c r="B31" s="83" t="s">
        <v>44</v>
      </c>
      <c r="C31" s="92" t="s">
        <v>44</v>
      </c>
      <c r="D31" s="84" t="s">
        <v>44</v>
      </c>
      <c r="E31" s="84" t="s">
        <v>44</v>
      </c>
      <c r="F31" s="82" t="s">
        <v>44</v>
      </c>
      <c r="G31" s="3" t="s">
        <v>8</v>
      </c>
      <c r="H31" s="28" t="s">
        <v>8</v>
      </c>
    </row>
    <row r="32" spans="1:8" ht="14.25">
      <c r="A32" s="2" t="s">
        <v>31</v>
      </c>
      <c r="B32" s="57" t="s">
        <v>8</v>
      </c>
      <c r="C32" s="94" t="s">
        <v>8</v>
      </c>
      <c r="D32" s="4" t="s">
        <v>8</v>
      </c>
      <c r="E32" s="4" t="s">
        <v>8</v>
      </c>
      <c r="F32" s="19" t="s">
        <v>8</v>
      </c>
      <c r="G32" s="3" t="s">
        <v>8</v>
      </c>
      <c r="H32" s="28" t="s">
        <v>8</v>
      </c>
    </row>
    <row r="33" spans="1:8" ht="14.25">
      <c r="A33" s="2" t="s">
        <v>15</v>
      </c>
      <c r="B33" s="62">
        <v>521.4025</v>
      </c>
      <c r="C33" s="96">
        <v>502.6131</v>
      </c>
      <c r="D33" s="53">
        <v>514.168</v>
      </c>
      <c r="E33" s="53">
        <v>513.0173</v>
      </c>
      <c r="F33" s="51">
        <v>487.3802</v>
      </c>
      <c r="G33" s="3">
        <f>F33/E33*100-100</f>
        <v>-4.997316854616784</v>
      </c>
      <c r="H33" s="28">
        <f>F33/B33*100-100</f>
        <v>-6.525150915080005</v>
      </c>
    </row>
    <row r="34" spans="1:8" ht="14.25">
      <c r="A34" s="43" t="s">
        <v>23</v>
      </c>
      <c r="B34" s="75">
        <v>481.7071</v>
      </c>
      <c r="C34" s="47">
        <v>492.4715</v>
      </c>
      <c r="D34" s="47">
        <v>491.1378</v>
      </c>
      <c r="E34" s="47">
        <v>492.5517</v>
      </c>
      <c r="F34" s="47">
        <v>485.9978</v>
      </c>
      <c r="G34" s="50">
        <f>F34/E34*100-100</f>
        <v>-1.3306014373719535</v>
      </c>
      <c r="H34" s="46">
        <f>F34/B34*100-100</f>
        <v>0.890727996328053</v>
      </c>
    </row>
    <row r="35" spans="1:8" ht="14.25">
      <c r="A35" s="107" t="s">
        <v>24</v>
      </c>
      <c r="B35" s="107"/>
      <c r="C35" s="107"/>
      <c r="D35" s="107"/>
      <c r="E35" s="107"/>
      <c r="F35" s="107"/>
      <c r="G35" s="107"/>
      <c r="H35" s="107"/>
    </row>
    <row r="36" spans="1:8" ht="14.25">
      <c r="A36" s="2" t="s">
        <v>28</v>
      </c>
      <c r="B36" s="59">
        <v>510.1409</v>
      </c>
      <c r="C36" s="97">
        <v>502.3854</v>
      </c>
      <c r="D36" s="33">
        <v>499.9803</v>
      </c>
      <c r="E36" s="33">
        <v>495.5291</v>
      </c>
      <c r="F36" s="25">
        <v>495.0078</v>
      </c>
      <c r="G36" s="3">
        <f>F36/E36*100-100</f>
        <v>-0.10520068347148026</v>
      </c>
      <c r="H36" s="27">
        <f>F36/B36*100-100</f>
        <v>-2.9664549539156724</v>
      </c>
    </row>
    <row r="37" spans="1:8" ht="14.25">
      <c r="A37" s="2" t="s">
        <v>20</v>
      </c>
      <c r="B37" s="58">
        <v>461.7519</v>
      </c>
      <c r="C37" s="98">
        <v>489.3856</v>
      </c>
      <c r="D37" s="36">
        <v>506.0368</v>
      </c>
      <c r="E37" s="36">
        <v>504.4578</v>
      </c>
      <c r="F37" s="20">
        <v>521.2516</v>
      </c>
      <c r="G37" s="3">
        <f>F37/E37*100-100</f>
        <v>3.329079260941171</v>
      </c>
      <c r="H37" s="27">
        <f>F37/B37*100-100</f>
        <v>12.885642701199515</v>
      </c>
    </row>
    <row r="38" spans="1:8" ht="14.25">
      <c r="A38" s="2" t="s">
        <v>16</v>
      </c>
      <c r="B38" s="57">
        <v>444.5186</v>
      </c>
      <c r="C38" s="92">
        <v>434.8433</v>
      </c>
      <c r="D38" s="84" t="s">
        <v>44</v>
      </c>
      <c r="E38" s="84" t="s">
        <v>44</v>
      </c>
      <c r="F38" s="82">
        <v>427.6983</v>
      </c>
      <c r="G38" s="3" t="s">
        <v>8</v>
      </c>
      <c r="H38" s="27">
        <f>F38/B38*100-100</f>
        <v>-3.783936150253325</v>
      </c>
    </row>
    <row r="39" spans="1:8" ht="14.25">
      <c r="A39" s="2" t="s">
        <v>6</v>
      </c>
      <c r="B39" s="57">
        <v>494.1842</v>
      </c>
      <c r="C39" s="94">
        <v>420.9102</v>
      </c>
      <c r="D39" s="4">
        <v>421.3712</v>
      </c>
      <c r="E39" s="4">
        <v>413.0636</v>
      </c>
      <c r="F39" s="19">
        <v>414.5599</v>
      </c>
      <c r="G39" s="5">
        <f>F39/E39*100-100</f>
        <v>0.3622444582384077</v>
      </c>
      <c r="H39" s="27">
        <f>F39/B39*100-100</f>
        <v>-16.112271497146196</v>
      </c>
    </row>
    <row r="40" spans="1:8" ht="14.25">
      <c r="A40" s="2" t="s">
        <v>7</v>
      </c>
      <c r="B40" s="57">
        <v>509.232</v>
      </c>
      <c r="C40" s="94">
        <v>473.8155</v>
      </c>
      <c r="D40" s="4">
        <v>475.804</v>
      </c>
      <c r="E40" s="4">
        <v>475.9795</v>
      </c>
      <c r="F40" s="19">
        <v>475.7987</v>
      </c>
      <c r="G40" s="3">
        <f>F40/E40*100-100</f>
        <v>-0.037984829178554946</v>
      </c>
      <c r="H40" s="27">
        <f>F40/B40*100-100</f>
        <v>-6.565435793508669</v>
      </c>
    </row>
    <row r="41" spans="1:8" ht="14.25">
      <c r="A41" s="2" t="s">
        <v>19</v>
      </c>
      <c r="B41" s="83" t="s">
        <v>44</v>
      </c>
      <c r="C41" s="92" t="s">
        <v>44</v>
      </c>
      <c r="D41" s="84" t="s">
        <v>44</v>
      </c>
      <c r="E41" s="84" t="s">
        <v>44</v>
      </c>
      <c r="F41" s="82" t="s">
        <v>44</v>
      </c>
      <c r="G41" s="3" t="s">
        <v>8</v>
      </c>
      <c r="H41" s="28" t="s">
        <v>8</v>
      </c>
    </row>
    <row r="42" spans="1:8" ht="14.25">
      <c r="A42" s="2" t="s">
        <v>22</v>
      </c>
      <c r="B42" s="60">
        <v>458.9723</v>
      </c>
      <c r="C42" s="93">
        <v>447.0022</v>
      </c>
      <c r="D42" s="34">
        <v>451.8027</v>
      </c>
      <c r="E42" s="34">
        <v>453.5744</v>
      </c>
      <c r="F42" s="17">
        <v>457.7339</v>
      </c>
      <c r="G42" s="3">
        <f aca="true" t="shared" si="2" ref="G42:G50">F42/E42*100-100</f>
        <v>0.9170491103554355</v>
      </c>
      <c r="H42" s="27">
        <f>F42/B42*100-100</f>
        <v>-0.2698202048358951</v>
      </c>
    </row>
    <row r="43" spans="1:8" ht="14.25">
      <c r="A43" s="2" t="s">
        <v>9</v>
      </c>
      <c r="B43" s="57">
        <v>442.0173</v>
      </c>
      <c r="C43" s="94">
        <v>456.4914</v>
      </c>
      <c r="D43" s="4" t="s">
        <v>8</v>
      </c>
      <c r="E43" s="4" t="s">
        <v>8</v>
      </c>
      <c r="F43" s="19">
        <v>436.9148</v>
      </c>
      <c r="G43" s="3" t="s">
        <v>8</v>
      </c>
      <c r="H43" s="27">
        <f>F43/B43*100-100</f>
        <v>-1.1543665824844282</v>
      </c>
    </row>
    <row r="44" spans="1:8" ht="14.25">
      <c r="A44" s="2" t="s">
        <v>21</v>
      </c>
      <c r="B44" s="57">
        <v>489.6156</v>
      </c>
      <c r="C44" s="94">
        <v>489.6952</v>
      </c>
      <c r="D44" s="4">
        <v>496.1256</v>
      </c>
      <c r="E44" s="4">
        <v>496.9195</v>
      </c>
      <c r="F44" s="19">
        <v>501.2284</v>
      </c>
      <c r="G44" s="5">
        <f t="shared" si="2"/>
        <v>0.8671223407413038</v>
      </c>
      <c r="H44" s="27">
        <f aca="true" t="shared" si="3" ref="H44:H50">F44/B44*100-100</f>
        <v>2.3718198521452507</v>
      </c>
    </row>
    <row r="45" spans="1:8" ht="14.25">
      <c r="A45" s="2" t="s">
        <v>29</v>
      </c>
      <c r="B45" s="60">
        <v>522.4084</v>
      </c>
      <c r="C45" s="93">
        <v>514.9127</v>
      </c>
      <c r="D45" s="34">
        <v>518.4703</v>
      </c>
      <c r="E45" s="34">
        <v>522.4897</v>
      </c>
      <c r="F45" s="17">
        <v>525.2716</v>
      </c>
      <c r="G45" s="5">
        <f t="shared" si="2"/>
        <v>0.5324315484114095</v>
      </c>
      <c r="H45" s="27">
        <f t="shared" si="3"/>
        <v>0.5480769451639702</v>
      </c>
    </row>
    <row r="46" spans="1:8" ht="14.25">
      <c r="A46" s="2" t="s">
        <v>32</v>
      </c>
      <c r="B46" s="60">
        <v>483.729</v>
      </c>
      <c r="C46" s="93">
        <v>515.9006</v>
      </c>
      <c r="D46" s="34">
        <v>512.4738</v>
      </c>
      <c r="E46" s="34">
        <v>516.7619</v>
      </c>
      <c r="F46" s="17">
        <v>521.2309</v>
      </c>
      <c r="G46" s="5">
        <f t="shared" si="2"/>
        <v>0.8648083382308442</v>
      </c>
      <c r="H46" s="27">
        <f t="shared" si="3"/>
        <v>7.7526672992522805</v>
      </c>
    </row>
    <row r="47" spans="1:8" ht="14.25">
      <c r="A47" s="2" t="s">
        <v>10</v>
      </c>
      <c r="B47" s="57">
        <v>536.9081</v>
      </c>
      <c r="C47" s="94">
        <v>540.4336</v>
      </c>
      <c r="D47" s="4">
        <v>548.2538</v>
      </c>
      <c r="E47" s="4">
        <v>556.9798</v>
      </c>
      <c r="F47" s="19">
        <v>555.8339</v>
      </c>
      <c r="G47" s="5">
        <f t="shared" si="2"/>
        <v>-0.20573457062536704</v>
      </c>
      <c r="H47" s="27">
        <f t="shared" si="3"/>
        <v>3.5249607893790227</v>
      </c>
    </row>
    <row r="48" spans="1:8" ht="14.25">
      <c r="A48" s="2" t="s">
        <v>27</v>
      </c>
      <c r="B48" s="57">
        <v>380</v>
      </c>
      <c r="C48" s="94">
        <v>418.1821</v>
      </c>
      <c r="D48" s="4">
        <v>415.2176</v>
      </c>
      <c r="E48" s="4">
        <v>418.1821</v>
      </c>
      <c r="F48" s="19">
        <v>419</v>
      </c>
      <c r="G48" s="5">
        <f t="shared" si="2"/>
        <v>0.19558465080164922</v>
      </c>
      <c r="H48" s="27">
        <f t="shared" si="3"/>
        <v>10.263157894736835</v>
      </c>
    </row>
    <row r="49" spans="1:8" ht="14.25">
      <c r="A49" s="2" t="s">
        <v>4</v>
      </c>
      <c r="B49" s="60">
        <v>386.9559</v>
      </c>
      <c r="C49" s="93">
        <v>318.3349</v>
      </c>
      <c r="D49" s="34">
        <v>317.3582</v>
      </c>
      <c r="E49" s="34">
        <v>334.0225</v>
      </c>
      <c r="F49" s="17">
        <v>337.3171</v>
      </c>
      <c r="G49" s="5">
        <f t="shared" si="2"/>
        <v>0.9863407405189832</v>
      </c>
      <c r="H49" s="27">
        <f t="shared" si="3"/>
        <v>-12.828025105703261</v>
      </c>
    </row>
    <row r="50" spans="1:8" ht="14.25">
      <c r="A50" s="2" t="s">
        <v>25</v>
      </c>
      <c r="B50" s="83">
        <v>417.5327</v>
      </c>
      <c r="C50" s="92">
        <v>349.8702</v>
      </c>
      <c r="D50" s="84">
        <v>363.3672</v>
      </c>
      <c r="E50" s="84">
        <v>368.8028</v>
      </c>
      <c r="F50" s="82">
        <v>357.89814969619994</v>
      </c>
      <c r="G50" s="5">
        <f t="shared" si="2"/>
        <v>-2.9567699333627786</v>
      </c>
      <c r="H50" s="27">
        <f t="shared" si="3"/>
        <v>-14.282605962071955</v>
      </c>
    </row>
    <row r="51" spans="1:8" ht="14.25">
      <c r="A51" s="2" t="s">
        <v>30</v>
      </c>
      <c r="B51" s="83" t="s">
        <v>44</v>
      </c>
      <c r="C51" s="92" t="s">
        <v>44</v>
      </c>
      <c r="D51" s="84" t="s">
        <v>44</v>
      </c>
      <c r="E51" s="84" t="s">
        <v>44</v>
      </c>
      <c r="F51" s="82" t="s">
        <v>44</v>
      </c>
      <c r="G51" s="3" t="s">
        <v>8</v>
      </c>
      <c r="H51" s="28" t="s">
        <v>8</v>
      </c>
    </row>
    <row r="52" spans="1:8" ht="14.25">
      <c r="A52" s="2" t="s">
        <v>26</v>
      </c>
      <c r="B52" s="57">
        <v>208.9489</v>
      </c>
      <c r="C52" s="93">
        <v>197.0107</v>
      </c>
      <c r="D52" s="34">
        <v>220.5761</v>
      </c>
      <c r="E52" s="34">
        <v>220.1746</v>
      </c>
      <c r="F52" s="17">
        <v>219.1444</v>
      </c>
      <c r="G52" s="5">
        <f aca="true" t="shared" si="4" ref="G52:G57">F52/E52*100-100</f>
        <v>-0.46790138372001877</v>
      </c>
      <c r="H52" s="27">
        <f>F52/B52*100-100</f>
        <v>4.8794226722418585</v>
      </c>
    </row>
    <row r="53" spans="1:8" ht="14.25">
      <c r="A53" s="2" t="s">
        <v>11</v>
      </c>
      <c r="B53" s="57" t="s">
        <v>8</v>
      </c>
      <c r="C53" s="94">
        <v>433.0442</v>
      </c>
      <c r="D53" s="4">
        <v>430.4028</v>
      </c>
      <c r="E53" s="4">
        <v>430.3903</v>
      </c>
      <c r="F53" s="19">
        <v>432.9622</v>
      </c>
      <c r="G53" s="5">
        <f t="shared" si="4"/>
        <v>0.5975738765487932</v>
      </c>
      <c r="H53" s="28" t="s">
        <v>8</v>
      </c>
    </row>
    <row r="54" spans="1:8" ht="14.25">
      <c r="A54" s="2" t="s">
        <v>40</v>
      </c>
      <c r="B54" s="57">
        <v>441.3149</v>
      </c>
      <c r="C54" s="93">
        <v>301.2725</v>
      </c>
      <c r="D54" s="34">
        <v>302.082</v>
      </c>
      <c r="E54" s="34">
        <v>229.2452</v>
      </c>
      <c r="F54" s="17">
        <v>345.5603</v>
      </c>
      <c r="G54" s="5">
        <f t="shared" si="4"/>
        <v>50.73829244843512</v>
      </c>
      <c r="H54" s="27">
        <f aca="true" t="shared" si="5" ref="H54:H59">F54/B54*100-100</f>
        <v>-21.69756788180051</v>
      </c>
    </row>
    <row r="55" spans="1:8" ht="14.25">
      <c r="A55" s="2" t="s">
        <v>18</v>
      </c>
      <c r="B55" s="57">
        <v>482.3731</v>
      </c>
      <c r="C55" s="94">
        <v>471.1279</v>
      </c>
      <c r="D55" s="4">
        <v>475.8065</v>
      </c>
      <c r="E55" s="4">
        <v>476.2732</v>
      </c>
      <c r="F55" s="19">
        <v>477.8493</v>
      </c>
      <c r="G55" s="5">
        <f t="shared" si="4"/>
        <v>0.33092351196751224</v>
      </c>
      <c r="H55" s="27">
        <f t="shared" si="5"/>
        <v>-0.937821781521393</v>
      </c>
    </row>
    <row r="56" spans="1:8" ht="14.25">
      <c r="A56" s="2" t="s">
        <v>17</v>
      </c>
      <c r="B56" s="57">
        <v>475.5129</v>
      </c>
      <c r="C56" s="94">
        <v>462.3276</v>
      </c>
      <c r="D56" s="4">
        <v>463.1942</v>
      </c>
      <c r="E56" s="4">
        <v>448.746</v>
      </c>
      <c r="F56" s="19">
        <v>431.9021</v>
      </c>
      <c r="G56" s="5">
        <f t="shared" si="4"/>
        <v>-3.753548778150659</v>
      </c>
      <c r="H56" s="27">
        <f t="shared" si="5"/>
        <v>-9.171317960038522</v>
      </c>
    </row>
    <row r="57" spans="1:8" ht="14.25">
      <c r="A57" s="2" t="s">
        <v>12</v>
      </c>
      <c r="B57" s="60">
        <v>472.3526</v>
      </c>
      <c r="C57" s="94">
        <v>490.9174</v>
      </c>
      <c r="D57" s="4">
        <v>483.4852</v>
      </c>
      <c r="E57" s="4">
        <v>489.3427</v>
      </c>
      <c r="F57" s="19">
        <v>486.1361</v>
      </c>
      <c r="G57" s="5">
        <f t="shared" si="4"/>
        <v>-0.6552871842167036</v>
      </c>
      <c r="H57" s="27">
        <f t="shared" si="5"/>
        <v>2.9180531662152305</v>
      </c>
    </row>
    <row r="58" spans="1:8" ht="14.25">
      <c r="A58" s="2" t="s">
        <v>5</v>
      </c>
      <c r="B58" s="57">
        <v>419.433</v>
      </c>
      <c r="C58" s="94">
        <v>452.1407</v>
      </c>
      <c r="D58" s="4">
        <v>446.3268</v>
      </c>
      <c r="E58" s="4">
        <v>429.9279</v>
      </c>
      <c r="F58" s="19">
        <v>434.0218</v>
      </c>
      <c r="G58" s="5">
        <f aca="true" t="shared" si="6" ref="G58:G63">F58/E58*100-100</f>
        <v>0.9522294319582301</v>
      </c>
      <c r="H58" s="27">
        <f t="shared" si="5"/>
        <v>3.478219405721532</v>
      </c>
    </row>
    <row r="59" spans="1:8" ht="14.25">
      <c r="A59" s="2" t="s">
        <v>14</v>
      </c>
      <c r="B59" s="57">
        <v>431.0923</v>
      </c>
      <c r="C59" s="94">
        <v>470.88</v>
      </c>
      <c r="D59" s="4">
        <v>474.7382</v>
      </c>
      <c r="E59" s="4">
        <v>478.4419</v>
      </c>
      <c r="F59" s="19">
        <v>483.134</v>
      </c>
      <c r="G59" s="5">
        <f t="shared" si="6"/>
        <v>0.980704240159568</v>
      </c>
      <c r="H59" s="27">
        <f t="shared" si="5"/>
        <v>12.07205510281672</v>
      </c>
    </row>
    <row r="60" spans="1:8" ht="14.25">
      <c r="A60" s="2" t="s">
        <v>13</v>
      </c>
      <c r="B60" s="83" t="s">
        <v>44</v>
      </c>
      <c r="C60" s="92" t="s">
        <v>44</v>
      </c>
      <c r="D60" s="84" t="s">
        <v>44</v>
      </c>
      <c r="E60" s="84" t="s">
        <v>44</v>
      </c>
      <c r="F60" s="82" t="s">
        <v>44</v>
      </c>
      <c r="G60" s="3" t="s">
        <v>8</v>
      </c>
      <c r="H60" s="28" t="s">
        <v>8</v>
      </c>
    </row>
    <row r="61" spans="1:8" ht="14.25">
      <c r="A61" s="2" t="s">
        <v>31</v>
      </c>
      <c r="B61" s="57">
        <v>467.0665</v>
      </c>
      <c r="C61" s="94">
        <v>483.0915</v>
      </c>
      <c r="D61" s="4">
        <v>485.8783</v>
      </c>
      <c r="E61" s="4">
        <v>483.2255</v>
      </c>
      <c r="F61" s="19">
        <v>484.7999</v>
      </c>
      <c r="G61" s="5">
        <f t="shared" si="6"/>
        <v>0.3258106205074114</v>
      </c>
      <c r="H61" s="27">
        <f>F61/B61*100-100</f>
        <v>3.7967612748933846</v>
      </c>
    </row>
    <row r="62" spans="1:8" ht="14.25">
      <c r="A62" s="2" t="s">
        <v>15</v>
      </c>
      <c r="B62" s="69">
        <v>511.3307</v>
      </c>
      <c r="C62" s="96">
        <v>478.9089</v>
      </c>
      <c r="D62" s="53">
        <v>476.5803</v>
      </c>
      <c r="E62" s="53">
        <v>475.5138</v>
      </c>
      <c r="F62" s="51">
        <v>480.5148</v>
      </c>
      <c r="G62" s="5">
        <f t="shared" si="6"/>
        <v>1.0517044931188053</v>
      </c>
      <c r="H62" s="27">
        <f>F62/B62*100-100</f>
        <v>-6.026608611608879</v>
      </c>
    </row>
    <row r="63" spans="1:8" ht="14.25">
      <c r="A63" s="43" t="s">
        <v>23</v>
      </c>
      <c r="B63" s="63">
        <v>497.7632</v>
      </c>
      <c r="C63" s="47">
        <v>483.467</v>
      </c>
      <c r="D63" s="47">
        <v>486.7671</v>
      </c>
      <c r="E63" s="47">
        <v>486.2437</v>
      </c>
      <c r="F63" s="47">
        <v>485.9762</v>
      </c>
      <c r="G63" s="49">
        <f t="shared" si="6"/>
        <v>-0.055013566242607226</v>
      </c>
      <c r="H63" s="46">
        <f>F63/B63*100-100</f>
        <v>-2.3679934555226225</v>
      </c>
    </row>
    <row r="64" spans="1:8" ht="14.25">
      <c r="A64" s="107" t="s">
        <v>33</v>
      </c>
      <c r="B64" s="107"/>
      <c r="C64" s="107"/>
      <c r="D64" s="107"/>
      <c r="E64" s="107"/>
      <c r="F64" s="107"/>
      <c r="G64" s="107"/>
      <c r="H64" s="107"/>
    </row>
    <row r="65" spans="1:8" ht="14.25">
      <c r="A65" s="2" t="s">
        <v>28</v>
      </c>
      <c r="B65" s="59" t="s">
        <v>8</v>
      </c>
      <c r="C65" s="97" t="s">
        <v>8</v>
      </c>
      <c r="D65" s="33" t="s">
        <v>8</v>
      </c>
      <c r="E65" s="33" t="s">
        <v>8</v>
      </c>
      <c r="F65" s="25" t="s">
        <v>8</v>
      </c>
      <c r="G65" s="3" t="s">
        <v>8</v>
      </c>
      <c r="H65" s="28" t="s">
        <v>8</v>
      </c>
    </row>
    <row r="66" spans="1:8" ht="14.25">
      <c r="A66" s="2" t="s">
        <v>20</v>
      </c>
      <c r="B66" s="57" t="s">
        <v>8</v>
      </c>
      <c r="C66" s="94">
        <v>217.3893</v>
      </c>
      <c r="D66" s="4">
        <v>217.3944</v>
      </c>
      <c r="E66" s="4">
        <v>217.3944</v>
      </c>
      <c r="F66" s="19">
        <v>217.3944</v>
      </c>
      <c r="G66" s="3">
        <f>F66/E66*100-100</f>
        <v>0</v>
      </c>
      <c r="H66" s="28" t="s">
        <v>8</v>
      </c>
    </row>
    <row r="67" spans="1:8" ht="14.25">
      <c r="A67" s="2" t="s">
        <v>16</v>
      </c>
      <c r="B67" s="83">
        <v>441.8834</v>
      </c>
      <c r="C67" s="92">
        <v>425.3499</v>
      </c>
      <c r="D67" s="84" t="s">
        <v>44</v>
      </c>
      <c r="E67" s="76">
        <v>430.8504</v>
      </c>
      <c r="F67" s="82">
        <v>425.2764</v>
      </c>
      <c r="G67" s="3">
        <f>F67/E67*100-100</f>
        <v>-1.2937205118064128</v>
      </c>
      <c r="H67" s="28">
        <f>F67/B67*100-100</f>
        <v>-3.7582312438077565</v>
      </c>
    </row>
    <row r="68" spans="1:8" ht="14.25">
      <c r="A68" s="2" t="s">
        <v>6</v>
      </c>
      <c r="B68" s="57">
        <v>418.7414</v>
      </c>
      <c r="C68" s="94">
        <v>335.8334</v>
      </c>
      <c r="D68" s="4">
        <v>331.9494</v>
      </c>
      <c r="E68" s="4">
        <v>327.3798</v>
      </c>
      <c r="F68" s="19">
        <v>331.948</v>
      </c>
      <c r="G68" s="3">
        <f>F68/E68*100-100</f>
        <v>1.395382366291372</v>
      </c>
      <c r="H68" s="28">
        <f>F68/B68*100-100</f>
        <v>-20.727207770714813</v>
      </c>
    </row>
    <row r="69" spans="1:8" ht="14.25">
      <c r="A69" s="2" t="s">
        <v>7</v>
      </c>
      <c r="B69" s="71">
        <v>442.27</v>
      </c>
      <c r="C69" s="99">
        <v>438.29</v>
      </c>
      <c r="D69" s="37">
        <v>420.37</v>
      </c>
      <c r="E69" s="37">
        <v>419.56</v>
      </c>
      <c r="F69" s="18">
        <v>417.75</v>
      </c>
      <c r="G69" s="3">
        <f>F69/E69*100-100</f>
        <v>-0.431404328343973</v>
      </c>
      <c r="H69" s="27">
        <f>F69/B69*100-100</f>
        <v>-5.544124629751053</v>
      </c>
    </row>
    <row r="70" spans="1:8" ht="14.25">
      <c r="A70" s="2" t="s">
        <v>19</v>
      </c>
      <c r="B70" s="57" t="s">
        <v>44</v>
      </c>
      <c r="C70" s="92" t="s">
        <v>44</v>
      </c>
      <c r="D70" s="88" t="s">
        <v>8</v>
      </c>
      <c r="E70" s="88" t="s">
        <v>8</v>
      </c>
      <c r="F70" s="89" t="s">
        <v>8</v>
      </c>
      <c r="G70" s="3" t="s">
        <v>8</v>
      </c>
      <c r="H70" s="28" t="s">
        <v>8</v>
      </c>
    </row>
    <row r="71" spans="1:8" ht="14.25">
      <c r="A71" s="2" t="s">
        <v>22</v>
      </c>
      <c r="B71" s="56">
        <v>338.28</v>
      </c>
      <c r="C71" s="99">
        <v>357.08</v>
      </c>
      <c r="D71" s="37">
        <v>341.49</v>
      </c>
      <c r="E71" s="37">
        <v>359.75</v>
      </c>
      <c r="F71" s="18">
        <v>353.07</v>
      </c>
      <c r="G71" s="3">
        <f>F71/E71*100-100</f>
        <v>-1.8568450312717175</v>
      </c>
      <c r="H71" s="27">
        <f>F71/B71*100-100</f>
        <v>4.372117772259671</v>
      </c>
    </row>
    <row r="72" spans="1:8" ht="14.25">
      <c r="A72" s="2" t="s">
        <v>9</v>
      </c>
      <c r="B72" s="57" t="s">
        <v>8</v>
      </c>
      <c r="C72" s="94" t="s">
        <v>8</v>
      </c>
      <c r="D72" s="4" t="s">
        <v>8</v>
      </c>
      <c r="E72" s="4" t="s">
        <v>8</v>
      </c>
      <c r="F72" s="19" t="s">
        <v>8</v>
      </c>
      <c r="G72" s="3" t="s">
        <v>8</v>
      </c>
      <c r="H72" s="28" t="s">
        <v>8</v>
      </c>
    </row>
    <row r="73" spans="1:8" ht="14.25">
      <c r="A73" s="2" t="s">
        <v>21</v>
      </c>
      <c r="B73" s="57" t="s">
        <v>8</v>
      </c>
      <c r="C73" s="94" t="s">
        <v>8</v>
      </c>
      <c r="D73" s="4" t="s">
        <v>8</v>
      </c>
      <c r="E73" s="4" t="s">
        <v>8</v>
      </c>
      <c r="F73" s="19" t="s">
        <v>8</v>
      </c>
      <c r="G73" s="3" t="s">
        <v>8</v>
      </c>
      <c r="H73" s="28" t="s">
        <v>8</v>
      </c>
    </row>
    <row r="74" spans="1:8" ht="14.25">
      <c r="A74" s="2" t="s">
        <v>29</v>
      </c>
      <c r="B74" s="56" t="s">
        <v>8</v>
      </c>
      <c r="C74" s="94" t="s">
        <v>8</v>
      </c>
      <c r="D74" s="4" t="s">
        <v>8</v>
      </c>
      <c r="E74" s="4" t="s">
        <v>8</v>
      </c>
      <c r="F74" s="19" t="s">
        <v>8</v>
      </c>
      <c r="G74" s="3" t="s">
        <v>8</v>
      </c>
      <c r="H74" s="28" t="s">
        <v>8</v>
      </c>
    </row>
    <row r="75" spans="1:8" ht="14.25">
      <c r="A75" s="2" t="s">
        <v>32</v>
      </c>
      <c r="B75" s="57">
        <v>484.2409</v>
      </c>
      <c r="C75" s="94">
        <v>499</v>
      </c>
      <c r="D75" s="4">
        <v>510</v>
      </c>
      <c r="E75" s="4">
        <v>495.82</v>
      </c>
      <c r="F75" s="19">
        <v>529</v>
      </c>
      <c r="G75" s="3">
        <f>F75/E75*100-100</f>
        <v>6.691944657335341</v>
      </c>
      <c r="H75" s="28">
        <f>F75/B75*100-100</f>
        <v>9.243147367353714</v>
      </c>
    </row>
    <row r="76" spans="1:8" ht="14.25">
      <c r="A76" s="2" t="s">
        <v>10</v>
      </c>
      <c r="B76" s="56">
        <v>352.45</v>
      </c>
      <c r="C76" s="100">
        <v>546.03</v>
      </c>
      <c r="D76" s="3">
        <v>516.44</v>
      </c>
      <c r="E76" s="3">
        <v>452.94</v>
      </c>
      <c r="F76" s="23">
        <v>458.21</v>
      </c>
      <c r="G76" s="3">
        <f>F76/E76*100-100</f>
        <v>1.1635095156091353</v>
      </c>
      <c r="H76" s="28">
        <f>F76/B76*100-100</f>
        <v>30.00709320470989</v>
      </c>
    </row>
    <row r="77" spans="1:8" ht="14.25">
      <c r="A77" s="2" t="s">
        <v>27</v>
      </c>
      <c r="B77" s="57" t="s">
        <v>8</v>
      </c>
      <c r="C77" s="94" t="s">
        <v>8</v>
      </c>
      <c r="D77" s="4" t="s">
        <v>8</v>
      </c>
      <c r="E77" s="4" t="s">
        <v>8</v>
      </c>
      <c r="F77" s="19" t="s">
        <v>8</v>
      </c>
      <c r="G77" s="3" t="s">
        <v>8</v>
      </c>
      <c r="H77" s="28" t="s">
        <v>8</v>
      </c>
    </row>
    <row r="78" spans="1:8" ht="14.25">
      <c r="A78" s="2" t="s">
        <v>4</v>
      </c>
      <c r="B78" s="57" t="s">
        <v>8</v>
      </c>
      <c r="C78" s="94">
        <v>301.79</v>
      </c>
      <c r="D78" s="4">
        <v>301.79</v>
      </c>
      <c r="E78" s="4">
        <v>301.79</v>
      </c>
      <c r="F78" s="19">
        <v>301.79</v>
      </c>
      <c r="G78" s="3">
        <f>F78/E78*100-100</f>
        <v>0</v>
      </c>
      <c r="H78" s="28" t="s">
        <v>8</v>
      </c>
    </row>
    <row r="79" spans="1:8" ht="14.25">
      <c r="A79" s="2" t="s">
        <v>25</v>
      </c>
      <c r="B79" s="83">
        <v>401.23</v>
      </c>
      <c r="C79" s="92">
        <v>358.31</v>
      </c>
      <c r="D79" s="84">
        <v>363.49</v>
      </c>
      <c r="E79" s="78">
        <v>370.78</v>
      </c>
      <c r="F79" s="82" t="s">
        <v>44</v>
      </c>
      <c r="G79" s="3" t="s">
        <v>8</v>
      </c>
      <c r="H79" s="28" t="s">
        <v>8</v>
      </c>
    </row>
    <row r="80" spans="1:8" ht="14.25">
      <c r="A80" s="2" t="s">
        <v>30</v>
      </c>
      <c r="B80" s="83" t="s">
        <v>44</v>
      </c>
      <c r="C80" s="92" t="s">
        <v>44</v>
      </c>
      <c r="D80" s="84" t="s">
        <v>44</v>
      </c>
      <c r="E80" s="84" t="s">
        <v>44</v>
      </c>
      <c r="F80" s="82" t="s">
        <v>44</v>
      </c>
      <c r="G80" s="3" t="s">
        <v>8</v>
      </c>
      <c r="H80" s="28" t="s">
        <v>8</v>
      </c>
    </row>
    <row r="81" spans="1:8" ht="14.25">
      <c r="A81" s="2" t="s">
        <v>26</v>
      </c>
      <c r="B81" s="57" t="s">
        <v>8</v>
      </c>
      <c r="C81" s="94" t="s">
        <v>8</v>
      </c>
      <c r="D81" s="4" t="s">
        <v>8</v>
      </c>
      <c r="E81" s="4" t="s">
        <v>8</v>
      </c>
      <c r="F81" s="19" t="s">
        <v>8</v>
      </c>
      <c r="G81" s="3" t="s">
        <v>8</v>
      </c>
      <c r="H81" s="28" t="s">
        <v>8</v>
      </c>
    </row>
    <row r="82" spans="1:8" ht="14.25">
      <c r="A82" s="2" t="s">
        <v>11</v>
      </c>
      <c r="B82" s="57" t="s">
        <v>8</v>
      </c>
      <c r="C82" s="94" t="s">
        <v>8</v>
      </c>
      <c r="D82" s="4" t="s">
        <v>8</v>
      </c>
      <c r="E82" s="4" t="s">
        <v>8</v>
      </c>
      <c r="F82" s="19" t="s">
        <v>8</v>
      </c>
      <c r="G82" s="3" t="s">
        <v>8</v>
      </c>
      <c r="H82" s="28" t="s">
        <v>8</v>
      </c>
    </row>
    <row r="83" spans="1:8" ht="14.25">
      <c r="A83" s="2" t="s">
        <v>40</v>
      </c>
      <c r="B83" s="57" t="s">
        <v>8</v>
      </c>
      <c r="C83" s="94" t="s">
        <v>8</v>
      </c>
      <c r="D83" s="4" t="s">
        <v>8</v>
      </c>
      <c r="E83" s="4" t="s">
        <v>8</v>
      </c>
      <c r="F83" s="19" t="s">
        <v>8</v>
      </c>
      <c r="G83" s="3" t="s">
        <v>8</v>
      </c>
      <c r="H83" s="28" t="s">
        <v>8</v>
      </c>
    </row>
    <row r="84" spans="1:8" ht="14.25">
      <c r="A84" s="2" t="s">
        <v>18</v>
      </c>
      <c r="B84" s="56">
        <v>463</v>
      </c>
      <c r="C84" s="92">
        <v>433.96</v>
      </c>
      <c r="D84" s="78">
        <v>457.24</v>
      </c>
      <c r="E84" s="78">
        <v>454.78</v>
      </c>
      <c r="F84" s="82" t="s">
        <v>44</v>
      </c>
      <c r="G84" s="3" t="s">
        <v>8</v>
      </c>
      <c r="H84" s="28" t="s">
        <v>8</v>
      </c>
    </row>
    <row r="85" spans="1:8" ht="14.25">
      <c r="A85" s="2" t="s">
        <v>17</v>
      </c>
      <c r="B85" s="71">
        <v>483.9262</v>
      </c>
      <c r="C85" s="99">
        <v>468.46</v>
      </c>
      <c r="D85" s="37">
        <v>467.3139</v>
      </c>
      <c r="E85" s="37">
        <v>448.3605</v>
      </c>
      <c r="F85" s="18">
        <v>432.4491</v>
      </c>
      <c r="G85" s="3">
        <f aca="true" t="shared" si="7" ref="G85:G92">F85/E85*100-100</f>
        <v>-3.5487961138414335</v>
      </c>
      <c r="H85" s="28">
        <f aca="true" t="shared" si="8" ref="H85:H92">F85/B85*100-100</f>
        <v>-10.637386444461981</v>
      </c>
    </row>
    <row r="86" spans="1:8" ht="14.25">
      <c r="A86" s="2" t="s">
        <v>12</v>
      </c>
      <c r="B86" s="57">
        <v>316.65</v>
      </c>
      <c r="C86" s="94">
        <v>388.22</v>
      </c>
      <c r="D86" s="4">
        <v>357.82</v>
      </c>
      <c r="E86" s="4">
        <v>394.9</v>
      </c>
      <c r="F86" s="19">
        <v>525</v>
      </c>
      <c r="G86" s="3">
        <f t="shared" si="7"/>
        <v>32.94504937958976</v>
      </c>
      <c r="H86" s="27">
        <f t="shared" si="8"/>
        <v>65.7981999052582</v>
      </c>
    </row>
    <row r="87" spans="1:8" ht="14.25">
      <c r="A87" s="2" t="s">
        <v>5</v>
      </c>
      <c r="B87" s="56">
        <v>373.6044</v>
      </c>
      <c r="C87" s="99">
        <v>373.9045</v>
      </c>
      <c r="D87" s="37">
        <v>427.3746</v>
      </c>
      <c r="E87" s="37">
        <v>456.4717</v>
      </c>
      <c r="F87" s="18">
        <v>428.3896</v>
      </c>
      <c r="G87" s="3">
        <f t="shared" si="7"/>
        <v>-6.151991459711525</v>
      </c>
      <c r="H87" s="27">
        <f t="shared" si="8"/>
        <v>14.663960060427542</v>
      </c>
    </row>
    <row r="88" spans="1:8" ht="14.25">
      <c r="A88" s="2" t="s">
        <v>14</v>
      </c>
      <c r="B88" s="71">
        <v>402.75</v>
      </c>
      <c r="C88" s="101">
        <v>480.33</v>
      </c>
      <c r="D88" s="32">
        <v>475</v>
      </c>
      <c r="E88" s="32">
        <v>478.62</v>
      </c>
      <c r="F88" s="24">
        <v>478.88</v>
      </c>
      <c r="G88" s="5">
        <f t="shared" si="7"/>
        <v>0.05432284484558636</v>
      </c>
      <c r="H88" s="27">
        <f t="shared" si="8"/>
        <v>18.90254500310367</v>
      </c>
    </row>
    <row r="89" spans="1:8" ht="14.25">
      <c r="A89" s="2" t="s">
        <v>13</v>
      </c>
      <c r="B89" s="56">
        <v>444.17</v>
      </c>
      <c r="C89" s="92" t="s">
        <v>44</v>
      </c>
      <c r="D89" s="84" t="s">
        <v>44</v>
      </c>
      <c r="E89" s="84">
        <v>490.32</v>
      </c>
      <c r="F89" s="82" t="s">
        <v>44</v>
      </c>
      <c r="G89" s="3" t="s">
        <v>8</v>
      </c>
      <c r="H89" s="28" t="s">
        <v>8</v>
      </c>
    </row>
    <row r="90" spans="1:8" ht="14.25">
      <c r="A90" s="2" t="s">
        <v>31</v>
      </c>
      <c r="B90" s="57" t="s">
        <v>8</v>
      </c>
      <c r="C90" s="94">
        <v>508.01</v>
      </c>
      <c r="D90" s="4">
        <v>508.01</v>
      </c>
      <c r="E90" s="4">
        <v>508.01</v>
      </c>
      <c r="F90" s="19">
        <v>508.01</v>
      </c>
      <c r="G90" s="5">
        <f t="shared" si="7"/>
        <v>0</v>
      </c>
      <c r="H90" s="28" t="s">
        <v>8</v>
      </c>
    </row>
    <row r="91" spans="1:8" ht="14.25">
      <c r="A91" s="2" t="s">
        <v>15</v>
      </c>
      <c r="B91" s="72">
        <v>472.8749</v>
      </c>
      <c r="C91" s="102">
        <v>440.5432</v>
      </c>
      <c r="D91" s="55">
        <v>454.7521</v>
      </c>
      <c r="E91" s="55">
        <v>453.7344</v>
      </c>
      <c r="F91" s="52">
        <v>447.5692</v>
      </c>
      <c r="G91" s="5">
        <f t="shared" si="7"/>
        <v>-1.3587684777702407</v>
      </c>
      <c r="H91" s="28">
        <f t="shared" si="8"/>
        <v>-5.35145764767806</v>
      </c>
    </row>
    <row r="92" spans="1:8" ht="14.25">
      <c r="A92" s="43" t="s">
        <v>23</v>
      </c>
      <c r="B92" s="64">
        <v>458.8359</v>
      </c>
      <c r="C92" s="48">
        <v>453.3579</v>
      </c>
      <c r="D92" s="48">
        <v>451.4139</v>
      </c>
      <c r="E92" s="48">
        <v>440.0112</v>
      </c>
      <c r="F92" s="48">
        <v>430.954</v>
      </c>
      <c r="G92" s="49">
        <f t="shared" si="7"/>
        <v>-2.0584021497634524</v>
      </c>
      <c r="H92" s="46">
        <f t="shared" si="8"/>
        <v>-6.076660522857949</v>
      </c>
    </row>
    <row r="93" spans="1:8" ht="14.25">
      <c r="A93" s="107" t="s">
        <v>34</v>
      </c>
      <c r="B93" s="107"/>
      <c r="C93" s="107"/>
      <c r="D93" s="107"/>
      <c r="E93" s="107"/>
      <c r="F93" s="107"/>
      <c r="G93" s="107"/>
      <c r="H93" s="107"/>
    </row>
    <row r="94" spans="1:8" ht="14.25">
      <c r="A94" s="2" t="s">
        <v>28</v>
      </c>
      <c r="B94" s="59">
        <v>379.9368</v>
      </c>
      <c r="C94" s="97">
        <v>347.4637</v>
      </c>
      <c r="D94" s="33">
        <v>349.4408</v>
      </c>
      <c r="E94" s="33">
        <v>349.9558</v>
      </c>
      <c r="F94" s="25">
        <v>349.9786</v>
      </c>
      <c r="G94" s="3">
        <f>F94/E94*100-100</f>
        <v>0.006515108479405285</v>
      </c>
      <c r="H94" s="27">
        <f>F94/B94*100-100</f>
        <v>-7.8850482501300405</v>
      </c>
    </row>
    <row r="95" spans="1:8" ht="14.25">
      <c r="A95" s="2" t="s">
        <v>20</v>
      </c>
      <c r="B95" s="66">
        <v>318.2229</v>
      </c>
      <c r="C95" s="103">
        <v>361.4336</v>
      </c>
      <c r="D95" s="38">
        <v>342.2828</v>
      </c>
      <c r="E95" s="38">
        <v>328.9355</v>
      </c>
      <c r="F95" s="21">
        <v>381.8623</v>
      </c>
      <c r="G95" s="3">
        <f>F95/E95*100-100</f>
        <v>16.09032773902483</v>
      </c>
      <c r="H95" s="27">
        <f>F95/B95*100-100</f>
        <v>19.998372210170928</v>
      </c>
    </row>
    <row r="96" spans="1:8" ht="14.25">
      <c r="A96" s="2" t="s">
        <v>16</v>
      </c>
      <c r="B96" s="65">
        <v>349.6917</v>
      </c>
      <c r="C96" s="92">
        <v>332.831</v>
      </c>
      <c r="D96" s="76" t="s">
        <v>44</v>
      </c>
      <c r="E96" s="84">
        <v>330.5759</v>
      </c>
      <c r="F96" s="82">
        <v>327.7603</v>
      </c>
      <c r="G96" s="3">
        <f>F96/E96*100-100</f>
        <v>-0.8517257307625954</v>
      </c>
      <c r="H96" s="27">
        <f>F96/B96*100-100</f>
        <v>-6.271638703463665</v>
      </c>
    </row>
    <row r="97" spans="1:8" ht="14.25">
      <c r="A97" s="2" t="s">
        <v>6</v>
      </c>
      <c r="B97" s="57">
        <v>460.7568</v>
      </c>
      <c r="C97" s="94">
        <v>378.1243</v>
      </c>
      <c r="D97" s="4">
        <v>380.6532</v>
      </c>
      <c r="E97" s="4">
        <v>374.3628</v>
      </c>
      <c r="F97" s="19">
        <v>374.6542</v>
      </c>
      <c r="G97" s="3">
        <f>F97/E97*100-100</f>
        <v>0.07783893057751357</v>
      </c>
      <c r="H97" s="27">
        <f>F97/B97*100-100</f>
        <v>-18.68721199556903</v>
      </c>
    </row>
    <row r="98" spans="1:8" ht="14.25">
      <c r="A98" s="2" t="s">
        <v>7</v>
      </c>
      <c r="B98" s="57">
        <v>419.4356</v>
      </c>
      <c r="C98" s="94">
        <v>398.6046</v>
      </c>
      <c r="D98" s="4">
        <v>400.3289</v>
      </c>
      <c r="E98" s="4">
        <v>399.6341</v>
      </c>
      <c r="F98" s="19">
        <v>394.5161</v>
      </c>
      <c r="G98" s="3">
        <f>F98/E98*100-100</f>
        <v>-1.2806714942493613</v>
      </c>
      <c r="H98" s="27">
        <f>F98/B98*100-100</f>
        <v>-5.9411981243366085</v>
      </c>
    </row>
    <row r="99" spans="1:8" ht="14.25">
      <c r="A99" s="2" t="s">
        <v>19</v>
      </c>
      <c r="B99" s="83" t="s">
        <v>44</v>
      </c>
      <c r="C99" s="92" t="s">
        <v>44</v>
      </c>
      <c r="D99" s="84" t="s">
        <v>44</v>
      </c>
      <c r="E99" s="84" t="s">
        <v>44</v>
      </c>
      <c r="F99" s="82" t="s">
        <v>44</v>
      </c>
      <c r="G99" s="3" t="s">
        <v>8</v>
      </c>
      <c r="H99" s="28" t="s">
        <v>8</v>
      </c>
    </row>
    <row r="100" spans="1:8" ht="14.25">
      <c r="A100" s="2" t="s">
        <v>22</v>
      </c>
      <c r="B100" s="58">
        <v>419.685</v>
      </c>
      <c r="C100" s="98">
        <v>373.0362</v>
      </c>
      <c r="D100" s="36">
        <v>376.314</v>
      </c>
      <c r="E100" s="36">
        <v>382.6645</v>
      </c>
      <c r="F100" s="20">
        <v>385.9556</v>
      </c>
      <c r="G100" s="5">
        <f aca="true" t="shared" si="9" ref="G100:G120">F100/E100*100-100</f>
        <v>0.8600484236191335</v>
      </c>
      <c r="H100" s="27">
        <f>F100/B100*100-100</f>
        <v>-8.036837151673282</v>
      </c>
    </row>
    <row r="101" spans="1:8" ht="14.25">
      <c r="A101" s="2" t="s">
        <v>9</v>
      </c>
      <c r="B101" s="65">
        <v>243.1891</v>
      </c>
      <c r="C101" s="103">
        <v>263.042</v>
      </c>
      <c r="D101" s="38" t="s">
        <v>8</v>
      </c>
      <c r="E101" s="38" t="s">
        <v>8</v>
      </c>
      <c r="F101" s="21">
        <v>223.9371</v>
      </c>
      <c r="G101" s="3" t="s">
        <v>8</v>
      </c>
      <c r="H101" s="27">
        <f>F101/B101*100-100</f>
        <v>-7.916473230091313</v>
      </c>
    </row>
    <row r="102" spans="1:8" ht="14.25">
      <c r="A102" s="2" t="s">
        <v>21</v>
      </c>
      <c r="B102" s="66">
        <v>363.9622</v>
      </c>
      <c r="C102" s="103">
        <v>338.6308</v>
      </c>
      <c r="D102" s="38">
        <v>345.1798</v>
      </c>
      <c r="E102" s="38">
        <v>346.26</v>
      </c>
      <c r="F102" s="21">
        <v>349.0566</v>
      </c>
      <c r="G102" s="5">
        <f t="shared" si="9"/>
        <v>0.8076589845780688</v>
      </c>
      <c r="H102" s="27">
        <f aca="true" t="shared" si="10" ref="H102:H108">F102/B102*100-100</f>
        <v>-4.095370343403786</v>
      </c>
    </row>
    <row r="103" spans="1:8" ht="14.25">
      <c r="A103" s="2" t="s">
        <v>29</v>
      </c>
      <c r="B103" s="65">
        <v>500.2693</v>
      </c>
      <c r="C103" s="104">
        <v>492.4071</v>
      </c>
      <c r="D103" s="39">
        <v>497.5645</v>
      </c>
      <c r="E103" s="39">
        <v>499.7139</v>
      </c>
      <c r="F103" s="22">
        <v>500.5745</v>
      </c>
      <c r="G103" s="5">
        <f t="shared" si="9"/>
        <v>0.17221854345055476</v>
      </c>
      <c r="H103" s="27">
        <f t="shared" si="10"/>
        <v>0.06100714155357423</v>
      </c>
    </row>
    <row r="104" spans="1:8" ht="14.25">
      <c r="A104" s="2" t="s">
        <v>32</v>
      </c>
      <c r="B104" s="65">
        <v>340.4175</v>
      </c>
      <c r="C104" s="103">
        <v>408.2368</v>
      </c>
      <c r="D104" s="38">
        <v>409.0147</v>
      </c>
      <c r="E104" s="38">
        <v>399.2114</v>
      </c>
      <c r="F104" s="21">
        <v>403.2488</v>
      </c>
      <c r="G104" s="5">
        <f t="shared" si="9"/>
        <v>1.01134386442871</v>
      </c>
      <c r="H104" s="27">
        <f t="shared" si="10"/>
        <v>18.457129847907353</v>
      </c>
    </row>
    <row r="105" spans="1:8" ht="14.25">
      <c r="A105" s="2" t="s">
        <v>10</v>
      </c>
      <c r="B105" s="65">
        <v>356.0213</v>
      </c>
      <c r="C105" s="104">
        <v>320.5872</v>
      </c>
      <c r="D105" s="39">
        <v>322.2939</v>
      </c>
      <c r="E105" s="39">
        <v>323.6713</v>
      </c>
      <c r="F105" s="22">
        <v>324.9893</v>
      </c>
      <c r="G105" s="5">
        <f t="shared" si="9"/>
        <v>0.40720323365093236</v>
      </c>
      <c r="H105" s="27">
        <f t="shared" si="10"/>
        <v>-8.71633242168376</v>
      </c>
    </row>
    <row r="106" spans="1:8" ht="14.25">
      <c r="A106" s="2" t="s">
        <v>27</v>
      </c>
      <c r="B106" s="65">
        <v>210.7295</v>
      </c>
      <c r="C106" s="91">
        <v>219.7078</v>
      </c>
      <c r="D106" s="76">
        <v>220</v>
      </c>
      <c r="E106" s="76">
        <v>220</v>
      </c>
      <c r="F106" s="77">
        <v>220</v>
      </c>
      <c r="G106" s="5">
        <f t="shared" si="9"/>
        <v>0</v>
      </c>
      <c r="H106" s="27">
        <f t="shared" si="10"/>
        <v>4.399241681871786</v>
      </c>
    </row>
    <row r="107" spans="1:8" ht="14.25">
      <c r="A107" s="2" t="s">
        <v>4</v>
      </c>
      <c r="B107" s="65">
        <v>322.673</v>
      </c>
      <c r="C107" s="104">
        <v>261.8675</v>
      </c>
      <c r="D107" s="39">
        <v>272.3723</v>
      </c>
      <c r="E107" s="39">
        <v>283.3158</v>
      </c>
      <c r="F107" s="22">
        <v>273.2067</v>
      </c>
      <c r="G107" s="5">
        <f t="shared" si="9"/>
        <v>-3.5681384518618415</v>
      </c>
      <c r="H107" s="27">
        <f t="shared" si="10"/>
        <v>-15.330163974054216</v>
      </c>
    </row>
    <row r="108" spans="1:8" ht="14.25">
      <c r="A108" s="2" t="s">
        <v>25</v>
      </c>
      <c r="B108" s="57">
        <v>376.133</v>
      </c>
      <c r="C108" s="91">
        <v>298.5483676165935</v>
      </c>
      <c r="D108" s="76">
        <v>300.2867058483155</v>
      </c>
      <c r="E108" s="84">
        <v>309.5067</v>
      </c>
      <c r="F108" s="77">
        <v>314.1702395328544</v>
      </c>
      <c r="G108" s="5">
        <f t="shared" si="9"/>
        <v>1.5067652922713393</v>
      </c>
      <c r="H108" s="27">
        <f t="shared" si="10"/>
        <v>-16.473630462401758</v>
      </c>
    </row>
    <row r="109" spans="1:8" ht="14.25">
      <c r="A109" s="2" t="s">
        <v>30</v>
      </c>
      <c r="B109" s="83" t="s">
        <v>44</v>
      </c>
      <c r="C109" s="92" t="s">
        <v>44</v>
      </c>
      <c r="D109" s="84" t="s">
        <v>44</v>
      </c>
      <c r="E109" s="84" t="s">
        <v>44</v>
      </c>
      <c r="F109" s="82" t="s">
        <v>44</v>
      </c>
      <c r="G109" s="3" t="s">
        <v>8</v>
      </c>
      <c r="H109" s="28" t="s">
        <v>8</v>
      </c>
    </row>
    <row r="110" spans="1:8" ht="14.25">
      <c r="A110" s="2" t="s">
        <v>26</v>
      </c>
      <c r="B110" s="65">
        <v>245.2911</v>
      </c>
      <c r="C110" s="104">
        <v>190.5629</v>
      </c>
      <c r="D110" s="39">
        <v>184.6845</v>
      </c>
      <c r="E110" s="39">
        <v>190.6581</v>
      </c>
      <c r="F110" s="22">
        <v>191.2735</v>
      </c>
      <c r="G110" s="5">
        <f t="shared" si="9"/>
        <v>0.322776740143766</v>
      </c>
      <c r="H110" s="27">
        <f>F110/B110*100-100</f>
        <v>-22.021834465253733</v>
      </c>
    </row>
    <row r="111" spans="1:8" ht="14.25">
      <c r="A111" s="2" t="s">
        <v>11</v>
      </c>
      <c r="B111" s="57" t="s">
        <v>8</v>
      </c>
      <c r="C111" s="94">
        <v>267.4</v>
      </c>
      <c r="D111" s="4">
        <v>254.3078</v>
      </c>
      <c r="E111" s="4">
        <v>254.2146</v>
      </c>
      <c r="F111" s="19">
        <v>256.1095</v>
      </c>
      <c r="G111" s="5">
        <f t="shared" si="9"/>
        <v>0.7453938522807135</v>
      </c>
      <c r="H111" s="28" t="s">
        <v>8</v>
      </c>
    </row>
    <row r="112" spans="1:8" ht="14.25">
      <c r="A112" s="2" t="s">
        <v>40</v>
      </c>
      <c r="B112" s="65">
        <v>445.697</v>
      </c>
      <c r="C112" s="104">
        <v>404.1683</v>
      </c>
      <c r="D112" s="39">
        <v>405.291</v>
      </c>
      <c r="E112" s="39">
        <v>403.5445</v>
      </c>
      <c r="F112" s="22">
        <v>402.7821</v>
      </c>
      <c r="G112" s="5">
        <f t="shared" si="9"/>
        <v>-0.1889258805410634</v>
      </c>
      <c r="H112" s="27">
        <f aca="true" t="shared" si="11" ref="H112:H117">F112/B112*100-100</f>
        <v>-9.62871637008999</v>
      </c>
    </row>
    <row r="113" spans="1:8" ht="14.25">
      <c r="A113" s="2" t="s">
        <v>18</v>
      </c>
      <c r="B113" s="66">
        <v>395.2177</v>
      </c>
      <c r="C113" s="103">
        <v>376.3562</v>
      </c>
      <c r="D113" s="38">
        <v>376.9006</v>
      </c>
      <c r="E113" s="38">
        <v>376.324</v>
      </c>
      <c r="F113" s="21">
        <v>366.8422</v>
      </c>
      <c r="G113" s="5">
        <f t="shared" si="9"/>
        <v>-2.5195841880932477</v>
      </c>
      <c r="H113" s="27">
        <f t="shared" si="11"/>
        <v>-7.179713864029864</v>
      </c>
    </row>
    <row r="114" spans="1:8" ht="14.25">
      <c r="A114" s="2" t="s">
        <v>17</v>
      </c>
      <c r="B114" s="57">
        <v>426.1206</v>
      </c>
      <c r="C114" s="94">
        <v>391.0275</v>
      </c>
      <c r="D114" s="4">
        <v>389.9898</v>
      </c>
      <c r="E114" s="4">
        <v>386.2797</v>
      </c>
      <c r="F114" s="19">
        <v>377.081</v>
      </c>
      <c r="G114" s="5">
        <f t="shared" si="9"/>
        <v>-2.3813573428787436</v>
      </c>
      <c r="H114" s="27">
        <f t="shared" si="11"/>
        <v>-11.50838518485142</v>
      </c>
    </row>
    <row r="115" spans="1:8" ht="14.25">
      <c r="A115" s="2" t="s">
        <v>12</v>
      </c>
      <c r="B115" s="65">
        <v>317.6665</v>
      </c>
      <c r="C115" s="103">
        <v>304.7285</v>
      </c>
      <c r="D115" s="38">
        <v>304.0809</v>
      </c>
      <c r="E115" s="38">
        <v>305.1324</v>
      </c>
      <c r="F115" s="21">
        <v>311.6163</v>
      </c>
      <c r="G115" s="5">
        <f t="shared" si="9"/>
        <v>2.1249464167030396</v>
      </c>
      <c r="H115" s="27">
        <f t="shared" si="11"/>
        <v>-1.904576025485838</v>
      </c>
    </row>
    <row r="116" spans="1:8" ht="14.25">
      <c r="A116" s="2" t="s">
        <v>5</v>
      </c>
      <c r="B116" s="66">
        <v>365.257</v>
      </c>
      <c r="C116" s="103">
        <v>379.3861</v>
      </c>
      <c r="D116" s="38">
        <v>389.7506</v>
      </c>
      <c r="E116" s="38">
        <v>390.1567</v>
      </c>
      <c r="F116" s="21">
        <v>365.3428</v>
      </c>
      <c r="G116" s="5">
        <f t="shared" si="9"/>
        <v>-6.359983052963088</v>
      </c>
      <c r="H116" s="27">
        <f t="shared" si="11"/>
        <v>0.02349030956285958</v>
      </c>
    </row>
    <row r="117" spans="1:8" ht="14.25">
      <c r="A117" s="2" t="s">
        <v>14</v>
      </c>
      <c r="B117" s="66">
        <v>312.504</v>
      </c>
      <c r="C117" s="103">
        <v>297.0251</v>
      </c>
      <c r="D117" s="38">
        <v>321.4563</v>
      </c>
      <c r="E117" s="38">
        <v>310.7703</v>
      </c>
      <c r="F117" s="21">
        <v>315.4419</v>
      </c>
      <c r="G117" s="5">
        <f t="shared" si="9"/>
        <v>1.5032324517497244</v>
      </c>
      <c r="H117" s="27">
        <f t="shared" si="11"/>
        <v>0.94011596651562</v>
      </c>
    </row>
    <row r="118" spans="1:8" ht="14.25">
      <c r="A118" s="2" t="s">
        <v>13</v>
      </c>
      <c r="B118" s="83" t="s">
        <v>44</v>
      </c>
      <c r="C118" s="92" t="s">
        <v>44</v>
      </c>
      <c r="D118" s="84" t="s">
        <v>44</v>
      </c>
      <c r="E118" s="84" t="s">
        <v>44</v>
      </c>
      <c r="F118" s="82" t="s">
        <v>44</v>
      </c>
      <c r="G118" s="3" t="s">
        <v>8</v>
      </c>
      <c r="H118" s="28" t="s">
        <v>8</v>
      </c>
    </row>
    <row r="119" spans="1:8" ht="14.25">
      <c r="A119" s="2" t="s">
        <v>31</v>
      </c>
      <c r="B119" s="66">
        <v>315.8604</v>
      </c>
      <c r="C119" s="103">
        <v>315.0716</v>
      </c>
      <c r="D119" s="38">
        <v>317.7797</v>
      </c>
      <c r="E119" s="38">
        <v>316.8325</v>
      </c>
      <c r="F119" s="21">
        <v>314.6465</v>
      </c>
      <c r="G119" s="5">
        <f t="shared" si="9"/>
        <v>-0.6899544712111236</v>
      </c>
      <c r="H119" s="27">
        <f>F119/B119*100-100</f>
        <v>-0.3843153494391913</v>
      </c>
    </row>
    <row r="120" spans="1:8" ht="14.25">
      <c r="A120" s="2" t="s">
        <v>15</v>
      </c>
      <c r="B120" s="67">
        <v>454.6656</v>
      </c>
      <c r="C120" s="105">
        <v>425.1694</v>
      </c>
      <c r="D120" s="54">
        <v>423.0881</v>
      </c>
      <c r="E120" s="54">
        <v>422.1413</v>
      </c>
      <c r="F120" s="74">
        <v>424.3082</v>
      </c>
      <c r="G120" s="5">
        <f t="shared" si="9"/>
        <v>0.5133115381034798</v>
      </c>
      <c r="H120" s="27">
        <f>F120/B120*100-100</f>
        <v>-6.676863171526506</v>
      </c>
    </row>
    <row r="121" spans="1:8" ht="14.25">
      <c r="A121" s="43" t="s">
        <v>23</v>
      </c>
      <c r="B121" s="68">
        <v>413.6114</v>
      </c>
      <c r="C121" s="44">
        <v>388.4954</v>
      </c>
      <c r="D121" s="44">
        <v>391.3714</v>
      </c>
      <c r="E121" s="44">
        <v>391.8878</v>
      </c>
      <c r="F121" s="44">
        <v>390.4784</v>
      </c>
      <c r="G121" s="45">
        <f>F121/E121*100-100</f>
        <v>-0.35964375517686165</v>
      </c>
      <c r="H121" s="46">
        <f>F121/B121*100-100</f>
        <v>-5.592930949195306</v>
      </c>
    </row>
    <row r="122" spans="1:8" ht="14.25">
      <c r="A122" s="107" t="s">
        <v>35</v>
      </c>
      <c r="B122" s="107"/>
      <c r="C122" s="107"/>
      <c r="D122" s="107"/>
      <c r="E122" s="107"/>
      <c r="F122" s="107"/>
      <c r="G122" s="107"/>
      <c r="H122" s="107"/>
    </row>
    <row r="123" spans="1:8" ht="14.25">
      <c r="A123" s="2" t="s">
        <v>28</v>
      </c>
      <c r="B123" s="59">
        <v>514.0298</v>
      </c>
      <c r="C123" s="97">
        <v>518.3637</v>
      </c>
      <c r="D123" s="33">
        <v>517.3088</v>
      </c>
      <c r="E123" s="33">
        <v>517.4407</v>
      </c>
      <c r="F123" s="25">
        <v>517.152</v>
      </c>
      <c r="G123" s="3">
        <f>F123/E123*100-100</f>
        <v>-0.0557938329937997</v>
      </c>
      <c r="H123" s="27">
        <f>F123/B123*100-100</f>
        <v>0.6073966917871303</v>
      </c>
    </row>
    <row r="124" spans="1:8" ht="14.25">
      <c r="A124" s="2" t="s">
        <v>20</v>
      </c>
      <c r="B124" s="73">
        <v>313.9181</v>
      </c>
      <c r="C124" s="94">
        <v>471.1754</v>
      </c>
      <c r="D124" s="4">
        <v>398.3941</v>
      </c>
      <c r="E124" s="4">
        <v>398.3941</v>
      </c>
      <c r="F124" s="19">
        <v>421.8098</v>
      </c>
      <c r="G124" s="3">
        <f>F124/E124*100-100</f>
        <v>5.877521780568557</v>
      </c>
      <c r="H124" s="27">
        <f>F124/B124*100-100</f>
        <v>34.36937850987249</v>
      </c>
    </row>
    <row r="125" spans="1:8" ht="14.25">
      <c r="A125" s="2" t="s">
        <v>16</v>
      </c>
      <c r="B125" s="83" t="s">
        <v>44</v>
      </c>
      <c r="C125" s="92" t="s">
        <v>44</v>
      </c>
      <c r="D125" s="84" t="s">
        <v>44</v>
      </c>
      <c r="E125" s="84" t="s">
        <v>44</v>
      </c>
      <c r="F125" s="82" t="s">
        <v>44</v>
      </c>
      <c r="G125" s="3" t="s">
        <v>8</v>
      </c>
      <c r="H125" s="28" t="s">
        <v>8</v>
      </c>
    </row>
    <row r="126" spans="1:8" ht="14.25">
      <c r="A126" s="2" t="s">
        <v>6</v>
      </c>
      <c r="B126" s="57">
        <v>510.9085</v>
      </c>
      <c r="C126" s="94">
        <v>438.4618</v>
      </c>
      <c r="D126" s="4">
        <v>438.2313</v>
      </c>
      <c r="E126" s="4">
        <v>427.4615</v>
      </c>
      <c r="F126" s="19">
        <v>423.6288</v>
      </c>
      <c r="G126" s="3">
        <f>F126/E126*100-100</f>
        <v>-0.8966187598181392</v>
      </c>
      <c r="H126" s="27">
        <f>F126/B126*100-100</f>
        <v>-17.08323506068112</v>
      </c>
    </row>
    <row r="127" spans="1:8" ht="14.25">
      <c r="A127" s="2" t="s">
        <v>7</v>
      </c>
      <c r="B127" s="57">
        <v>491.7568</v>
      </c>
      <c r="C127" s="94">
        <v>452.487</v>
      </c>
      <c r="D127" s="4">
        <v>454.1346</v>
      </c>
      <c r="E127" s="4">
        <v>453.7116</v>
      </c>
      <c r="F127" s="19">
        <v>453.7656</v>
      </c>
      <c r="G127" s="3">
        <f>F127/E127*100-100</f>
        <v>0.011901833675850071</v>
      </c>
      <c r="H127" s="27">
        <f>F127/B127*100-100</f>
        <v>-7.725607454741862</v>
      </c>
    </row>
    <row r="128" spans="1:8" ht="14.25">
      <c r="A128" s="2" t="s">
        <v>19</v>
      </c>
      <c r="B128" s="83" t="s">
        <v>44</v>
      </c>
      <c r="C128" s="92" t="s">
        <v>44</v>
      </c>
      <c r="D128" s="84" t="s">
        <v>44</v>
      </c>
      <c r="E128" s="84" t="s">
        <v>44</v>
      </c>
      <c r="F128" s="82" t="s">
        <v>44</v>
      </c>
      <c r="G128" s="3" t="s">
        <v>8</v>
      </c>
      <c r="H128" s="28" t="s">
        <v>8</v>
      </c>
    </row>
    <row r="129" spans="1:8" ht="14.25">
      <c r="A129" s="2" t="s">
        <v>22</v>
      </c>
      <c r="B129" s="57">
        <v>474.4055</v>
      </c>
      <c r="C129" s="94">
        <v>459.6278</v>
      </c>
      <c r="D129" s="4">
        <v>461.885</v>
      </c>
      <c r="E129" s="4">
        <v>464.6254</v>
      </c>
      <c r="F129" s="19">
        <v>468.1816</v>
      </c>
      <c r="G129" s="3">
        <f>F129/E129*100-100</f>
        <v>0.765390785781392</v>
      </c>
      <c r="H129" s="27">
        <f>F129/B129*100-100</f>
        <v>-1.3119367292326984</v>
      </c>
    </row>
    <row r="130" spans="1:8" ht="14.25">
      <c r="A130" s="2" t="s">
        <v>9</v>
      </c>
      <c r="B130" s="57">
        <v>414.1928</v>
      </c>
      <c r="C130" s="94">
        <v>425.7156</v>
      </c>
      <c r="D130" s="4" t="s">
        <v>8</v>
      </c>
      <c r="E130" s="4" t="s">
        <v>8</v>
      </c>
      <c r="F130" s="19">
        <v>395.0016</v>
      </c>
      <c r="G130" s="3" t="s">
        <v>8</v>
      </c>
      <c r="H130" s="27">
        <f>F130/B130*100-100</f>
        <v>-4.633397779971062</v>
      </c>
    </row>
    <row r="131" spans="1:8" ht="14.25">
      <c r="A131" s="2" t="s">
        <v>21</v>
      </c>
      <c r="B131" s="57">
        <v>497.7448</v>
      </c>
      <c r="C131" s="94">
        <v>513.996</v>
      </c>
      <c r="D131" s="4">
        <v>525.9382</v>
      </c>
      <c r="E131" s="4">
        <v>522.383</v>
      </c>
      <c r="F131" s="19">
        <v>523.8828</v>
      </c>
      <c r="G131" s="5">
        <f aca="true" t="shared" si="12" ref="G131:G150">F131/E131*100-100</f>
        <v>0.28710735226833606</v>
      </c>
      <c r="H131" s="27">
        <f aca="true" t="shared" si="13" ref="H131:H136">F131/B131*100-100</f>
        <v>5.251285397657597</v>
      </c>
    </row>
    <row r="132" spans="1:8" ht="14.25">
      <c r="A132" s="2" t="s">
        <v>29</v>
      </c>
      <c r="B132" s="57">
        <v>542.2642</v>
      </c>
      <c r="C132" s="94">
        <v>559.3123</v>
      </c>
      <c r="D132" s="4">
        <v>561.714</v>
      </c>
      <c r="E132" s="4">
        <v>561.7818</v>
      </c>
      <c r="F132" s="19">
        <v>562.7958</v>
      </c>
      <c r="G132" s="5">
        <f t="shared" si="12"/>
        <v>0.18049712539638563</v>
      </c>
      <c r="H132" s="27">
        <f t="shared" si="13"/>
        <v>3.786272448005974</v>
      </c>
    </row>
    <row r="133" spans="1:8" ht="14.25">
      <c r="A133" s="2" t="s">
        <v>32</v>
      </c>
      <c r="B133" s="57">
        <v>469.6804</v>
      </c>
      <c r="C133" s="94">
        <v>506.5745</v>
      </c>
      <c r="D133" s="4">
        <v>505.4545</v>
      </c>
      <c r="E133" s="4">
        <v>500.8303</v>
      </c>
      <c r="F133" s="19">
        <v>512.2876</v>
      </c>
      <c r="G133" s="3">
        <f t="shared" si="12"/>
        <v>2.287661109960794</v>
      </c>
      <c r="H133" s="27">
        <f t="shared" si="13"/>
        <v>9.071530342760738</v>
      </c>
    </row>
    <row r="134" spans="1:8" ht="14.25">
      <c r="A134" s="2" t="s">
        <v>10</v>
      </c>
      <c r="B134" s="57">
        <v>553.6878</v>
      </c>
      <c r="C134" s="94">
        <v>595.0019</v>
      </c>
      <c r="D134" s="4">
        <v>594.7668</v>
      </c>
      <c r="E134" s="4">
        <v>600.5988</v>
      </c>
      <c r="F134" s="19">
        <v>600.8603</v>
      </c>
      <c r="G134" s="3">
        <f t="shared" si="12"/>
        <v>0.04353988053257751</v>
      </c>
      <c r="H134" s="27">
        <f t="shared" si="13"/>
        <v>8.519692866629896</v>
      </c>
    </row>
    <row r="135" spans="1:8" ht="14.25">
      <c r="A135" s="2" t="s">
        <v>27</v>
      </c>
      <c r="B135" s="57" t="s">
        <v>8</v>
      </c>
      <c r="C135" s="94">
        <v>260</v>
      </c>
      <c r="D135" s="4">
        <v>325</v>
      </c>
      <c r="E135" s="4">
        <v>325</v>
      </c>
      <c r="F135" s="19">
        <v>325</v>
      </c>
      <c r="G135" s="3">
        <f t="shared" si="12"/>
        <v>0</v>
      </c>
      <c r="H135" s="28" t="s">
        <v>8</v>
      </c>
    </row>
    <row r="136" spans="1:8" ht="14.25">
      <c r="A136" s="2" t="s">
        <v>4</v>
      </c>
      <c r="B136" s="60">
        <v>333.7955</v>
      </c>
      <c r="C136" s="93">
        <v>241.5228</v>
      </c>
      <c r="D136" s="34">
        <v>270.4091</v>
      </c>
      <c r="E136" s="34">
        <v>250.1882</v>
      </c>
      <c r="F136" s="17">
        <v>274.8066</v>
      </c>
      <c r="G136" s="5">
        <f t="shared" si="12"/>
        <v>9.839952483770233</v>
      </c>
      <c r="H136" s="32">
        <f t="shared" si="13"/>
        <v>-17.672167539706194</v>
      </c>
    </row>
    <row r="137" spans="1:8" ht="14.25">
      <c r="A137" s="2" t="s">
        <v>25</v>
      </c>
      <c r="B137" s="57">
        <v>409.44365313110575</v>
      </c>
      <c r="C137" s="92">
        <v>333.0535274164381</v>
      </c>
      <c r="D137" s="84">
        <v>348.76560169884294</v>
      </c>
      <c r="E137" s="32">
        <v>351.85362292846816</v>
      </c>
      <c r="F137" s="82">
        <v>344.35409099053527</v>
      </c>
      <c r="G137" s="5">
        <f t="shared" si="12"/>
        <v>-2.1314351904392765</v>
      </c>
      <c r="H137" s="32">
        <f>F137/B137*100-100</f>
        <v>-15.897074394197162</v>
      </c>
    </row>
    <row r="138" spans="1:8" ht="14.25">
      <c r="A138" s="2" t="s">
        <v>30</v>
      </c>
      <c r="B138" s="83" t="s">
        <v>44</v>
      </c>
      <c r="C138" s="92" t="s">
        <v>44</v>
      </c>
      <c r="D138" s="84" t="s">
        <v>44</v>
      </c>
      <c r="E138" s="84" t="s">
        <v>44</v>
      </c>
      <c r="F138" s="82" t="s">
        <v>44</v>
      </c>
      <c r="G138" s="3" t="s">
        <v>8</v>
      </c>
      <c r="H138" s="28" t="s">
        <v>8</v>
      </c>
    </row>
    <row r="139" spans="1:8" ht="14.25">
      <c r="A139" s="2" t="s">
        <v>26</v>
      </c>
      <c r="B139" s="60">
        <v>195.7295</v>
      </c>
      <c r="C139" s="94">
        <v>193.723</v>
      </c>
      <c r="D139" s="4">
        <v>200.2213</v>
      </c>
      <c r="E139" s="4">
        <v>193.8255</v>
      </c>
      <c r="F139" s="19">
        <v>197.2261</v>
      </c>
      <c r="G139" s="3">
        <f>F139/E139*100-100</f>
        <v>1.7544647118155297</v>
      </c>
      <c r="H139" s="28">
        <f>F139/B139*100-100</f>
        <v>0.764626691428731</v>
      </c>
    </row>
    <row r="140" spans="1:8" ht="14.25">
      <c r="A140" s="2" t="s">
        <v>11</v>
      </c>
      <c r="B140" s="57" t="s">
        <v>8</v>
      </c>
      <c r="C140" s="94">
        <v>386.25</v>
      </c>
      <c r="D140" s="4">
        <v>423.1952</v>
      </c>
      <c r="E140" s="4">
        <v>423.1952</v>
      </c>
      <c r="F140" s="19">
        <v>399.9881</v>
      </c>
      <c r="G140" s="3">
        <f>F140/E140*100-100</f>
        <v>-5.483781479563106</v>
      </c>
      <c r="H140" s="28" t="s">
        <v>8</v>
      </c>
    </row>
    <row r="141" spans="1:8" ht="14.25">
      <c r="A141" s="2" t="s">
        <v>40</v>
      </c>
      <c r="B141" s="60">
        <v>359.5747</v>
      </c>
      <c r="C141" s="93">
        <v>293.157</v>
      </c>
      <c r="D141" s="34">
        <v>316.45</v>
      </c>
      <c r="E141" s="34">
        <v>315.4473</v>
      </c>
      <c r="F141" s="17">
        <v>309.2711</v>
      </c>
      <c r="G141" s="5">
        <f t="shared" si="12"/>
        <v>-1.9579181688985727</v>
      </c>
      <c r="H141" s="27">
        <f aca="true" t="shared" si="14" ref="H141:H146">F141/B141*100-100</f>
        <v>-13.9897495569071</v>
      </c>
    </row>
    <row r="142" spans="1:8" ht="14.25">
      <c r="A142" s="2" t="s">
        <v>18</v>
      </c>
      <c r="B142" s="57">
        <v>478.7989</v>
      </c>
      <c r="C142" s="94">
        <v>464.6544</v>
      </c>
      <c r="D142" s="4">
        <v>469.775</v>
      </c>
      <c r="E142" s="4">
        <v>466.8336</v>
      </c>
      <c r="F142" s="19" t="s">
        <v>44</v>
      </c>
      <c r="G142" s="3" t="s">
        <v>8</v>
      </c>
      <c r="H142" s="28" t="s">
        <v>8</v>
      </c>
    </row>
    <row r="143" spans="1:8" ht="14.25">
      <c r="A143" s="2" t="s">
        <v>17</v>
      </c>
      <c r="B143" s="57">
        <v>478.747</v>
      </c>
      <c r="C143" s="94">
        <v>466.3747</v>
      </c>
      <c r="D143" s="4">
        <v>468.7073</v>
      </c>
      <c r="E143" s="4">
        <v>458.3324</v>
      </c>
      <c r="F143" s="19">
        <v>448.6413</v>
      </c>
      <c r="G143" s="5">
        <f t="shared" si="12"/>
        <v>-2.1144261239222857</v>
      </c>
      <c r="H143" s="27">
        <f t="shared" si="14"/>
        <v>-6.288436272185521</v>
      </c>
    </row>
    <row r="144" spans="1:8" ht="14.25">
      <c r="A144" s="2" t="s">
        <v>12</v>
      </c>
      <c r="B144" s="60">
        <v>457.2899</v>
      </c>
      <c r="C144" s="94">
        <v>462.7622</v>
      </c>
      <c r="D144" s="4">
        <v>475.6931</v>
      </c>
      <c r="E144" s="4">
        <v>484.2684</v>
      </c>
      <c r="F144" s="19">
        <v>480.5558</v>
      </c>
      <c r="G144" s="5">
        <f t="shared" si="12"/>
        <v>-0.7666409784326191</v>
      </c>
      <c r="H144" s="27">
        <f t="shared" si="14"/>
        <v>5.087779109050956</v>
      </c>
    </row>
    <row r="145" spans="1:8" ht="14.25">
      <c r="A145" s="2" t="s">
        <v>5</v>
      </c>
      <c r="B145" s="57">
        <v>403.5347</v>
      </c>
      <c r="C145" s="94">
        <v>427.9452</v>
      </c>
      <c r="D145" s="4">
        <v>423.0981</v>
      </c>
      <c r="E145" s="4">
        <v>443.1431</v>
      </c>
      <c r="F145" s="19">
        <v>404.3343</v>
      </c>
      <c r="G145" s="5">
        <f t="shared" si="12"/>
        <v>-8.757622537731052</v>
      </c>
      <c r="H145" s="27">
        <f t="shared" si="14"/>
        <v>0.19814900676446712</v>
      </c>
    </row>
    <row r="146" spans="1:8" ht="14.25">
      <c r="A146" s="2" t="s">
        <v>14</v>
      </c>
      <c r="B146" s="57">
        <v>403.8516</v>
      </c>
      <c r="C146" s="94">
        <v>454.0161</v>
      </c>
      <c r="D146" s="4">
        <v>458.2954</v>
      </c>
      <c r="E146" s="4">
        <v>465.1764</v>
      </c>
      <c r="F146" s="19">
        <v>463.1221</v>
      </c>
      <c r="G146" s="5">
        <f t="shared" si="12"/>
        <v>-0.44161741653275044</v>
      </c>
      <c r="H146" s="27">
        <f t="shared" si="14"/>
        <v>14.676306841423909</v>
      </c>
    </row>
    <row r="147" spans="1:8" ht="14.25">
      <c r="A147" s="2" t="s">
        <v>13</v>
      </c>
      <c r="B147" s="83" t="s">
        <v>44</v>
      </c>
      <c r="C147" s="92" t="s">
        <v>44</v>
      </c>
      <c r="D147" s="84" t="s">
        <v>44</v>
      </c>
      <c r="E147" s="84" t="s">
        <v>44</v>
      </c>
      <c r="F147" s="82" t="s">
        <v>44</v>
      </c>
      <c r="G147" s="3" t="s">
        <v>8</v>
      </c>
      <c r="H147" s="28" t="s">
        <v>8</v>
      </c>
    </row>
    <row r="148" spans="1:8" ht="14.25">
      <c r="A148" s="2" t="s">
        <v>31</v>
      </c>
      <c r="B148" s="57">
        <v>457.0203</v>
      </c>
      <c r="C148" s="94">
        <v>465.2163</v>
      </c>
      <c r="D148" s="4">
        <v>473.7226</v>
      </c>
      <c r="E148" s="4">
        <v>467.3886</v>
      </c>
      <c r="F148" s="19">
        <v>464.8432</v>
      </c>
      <c r="G148" s="5">
        <f t="shared" si="12"/>
        <v>-0.5446003603853455</v>
      </c>
      <c r="H148" s="27">
        <f>F148/B148*100-100</f>
        <v>1.7117182759715348</v>
      </c>
    </row>
    <row r="149" spans="1:8" ht="14.25">
      <c r="A149" s="2" t="s">
        <v>15</v>
      </c>
      <c r="B149" s="69">
        <v>504.2082</v>
      </c>
      <c r="C149" s="96">
        <v>462.9749</v>
      </c>
      <c r="D149" s="53">
        <v>465.4989</v>
      </c>
      <c r="E149" s="53">
        <v>464.4572</v>
      </c>
      <c r="F149" s="51">
        <v>468.4392</v>
      </c>
      <c r="G149" s="5">
        <f t="shared" si="12"/>
        <v>0.8573448748345527</v>
      </c>
      <c r="H149" s="27">
        <f>F149/B149*100-100</f>
        <v>-7.094093273373971</v>
      </c>
    </row>
    <row r="150" spans="1:8" ht="14.25">
      <c r="A150" s="40" t="s">
        <v>23</v>
      </c>
      <c r="B150" s="70">
        <v>501.0068</v>
      </c>
      <c r="C150" s="41">
        <v>499.6249</v>
      </c>
      <c r="D150" s="41">
        <v>503.1279</v>
      </c>
      <c r="E150" s="41">
        <v>502.7986</v>
      </c>
      <c r="F150" s="41">
        <v>502.9117</v>
      </c>
      <c r="G150" s="42">
        <f t="shared" si="12"/>
        <v>0.02249409604560526</v>
      </c>
      <c r="H150" s="42">
        <f>F150/B150*100-100</f>
        <v>0.38021440028359166</v>
      </c>
    </row>
    <row r="151" spans="1:8" ht="14.25">
      <c r="A151" s="29" t="s">
        <v>36</v>
      </c>
      <c r="B151" s="30">
        <v>465.5362</v>
      </c>
      <c r="C151" s="30">
        <v>452.5342</v>
      </c>
      <c r="D151" s="30">
        <v>455.0701</v>
      </c>
      <c r="E151" s="30">
        <v>454.8079</v>
      </c>
      <c r="F151" s="30">
        <v>453.4914</v>
      </c>
      <c r="G151" s="31">
        <f>F151/E151*100-100</f>
        <v>-0.2894628699281725</v>
      </c>
      <c r="H151" s="31">
        <f>F151/B151*100-100</f>
        <v>-2.5872961114516926</v>
      </c>
    </row>
    <row r="152" spans="1:7" ht="14.25">
      <c r="A152" s="6"/>
      <c r="B152" s="7"/>
      <c r="C152" s="7"/>
      <c r="D152" s="7"/>
      <c r="E152" s="7"/>
      <c r="F152" s="7"/>
      <c r="G152" s="6"/>
    </row>
    <row r="153" spans="3:6" ht="14.25">
      <c r="C153" s="86"/>
      <c r="D153" s="86"/>
      <c r="E153" s="86"/>
      <c r="F153" s="86"/>
    </row>
    <row r="154" spans="1:7" ht="14.25">
      <c r="A154" s="8" t="s">
        <v>37</v>
      </c>
      <c r="B154" s="9"/>
      <c r="C154" s="9"/>
      <c r="D154" s="9"/>
      <c r="E154" s="9"/>
      <c r="F154" s="9"/>
      <c r="G154" s="10"/>
    </row>
    <row r="155" ht="14.25">
      <c r="A155" s="11" t="s">
        <v>38</v>
      </c>
    </row>
    <row r="156" spans="1:6" ht="14.25">
      <c r="A156" s="11" t="s">
        <v>51</v>
      </c>
      <c r="F156" s="12"/>
    </row>
    <row r="157" spans="1:6" ht="14.25">
      <c r="A157" s="11" t="s">
        <v>52</v>
      </c>
      <c r="F157" s="6"/>
    </row>
    <row r="158" ht="14.25">
      <c r="A158" s="13" t="s">
        <v>39</v>
      </c>
    </row>
    <row r="159" spans="1:6" ht="14.25">
      <c r="A159" s="11"/>
      <c r="F159" s="14" t="s">
        <v>43</v>
      </c>
    </row>
    <row r="160" ht="14.25">
      <c r="F160" s="14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2023-09-28T05:47:29Z</dcterms:modified>
  <cp:category/>
  <cp:version/>
  <cp:contentType/>
  <cp:contentStatus/>
</cp:coreProperties>
</file>