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rugsejis\"/>
    </mc:Choice>
  </mc:AlternateContent>
  <xr:revisionPtr revIDLastSave="0" documentId="8_{CA9C6486-0D22-48BF-9249-1EED1B15F0FE}" xr6:coauthVersionLast="47" xr6:coauthVersionMax="47" xr10:uidLastSave="{00000000-0000-0000-0000-000000000000}"/>
  <bookViews>
    <workbookView xWindow="-120" yWindow="-120" windowWidth="29040" windowHeight="17640" xr2:uid="{2E2392F3-4DBF-4F99-B6C1-F38B50FBA25A}"/>
  </bookViews>
  <sheets>
    <sheet name="2023_8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<sst xmlns="http://schemas.openxmlformats.org/spreadsheetml/2006/main" count="53" uniqueCount="34">
  <si>
    <t xml:space="preserve">Grūdų  ir rapsų supirkimo kainos  (iš augintojų ir kitų vidaus rinkos ūkio subjektų) Lietuvoje
  2022 m. rugpjūčio–2023 m. rugpjūčio mėn., EUR/t (be PVM) 
</t>
  </si>
  <si>
    <t xml:space="preserve">                    Data
Grūdai</t>
  </si>
  <si>
    <t>Pokytis, %</t>
  </si>
  <si>
    <t>rugpjūtis</t>
  </si>
  <si>
    <t>birželis</t>
  </si>
  <si>
    <t>liepa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</si>
  <si>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</si>
  <si>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</si>
  <si>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</si>
  <si>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</si>
  <si>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</si>
  <si>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</si>
  <si>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</si>
  <si>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</si>
  <si>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</si>
  <si>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</si>
  <si>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</si>
  <si>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●</t>
  </si>
  <si>
    <t>Miežiai</t>
  </si>
  <si>
    <t xml:space="preserve">   salykliniai</t>
  </si>
  <si>
    <t>Avižos</t>
  </si>
  <si>
    <t>Grikiai</t>
  </si>
  <si>
    <t>-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</si>
  <si>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</si>
  <si>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</si>
  <si>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</si>
  <si>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</si>
  <si>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</si>
  <si>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</si>
  <si>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 kaina be nuoskaitų (prieš valymą ir džiovinimą) ir priemokų</t>
  </si>
  <si>
    <t xml:space="preserve">** kaina su nuoskaitomis (po valymo ir džiovinimo) ir priemokomis </t>
  </si>
  <si>
    <t>***  lyginant 2023 m. rugpjūčio mėn. su 2023 m. liepos mėn.</t>
  </si>
  <si>
    <t>**** lyginant 2023 m. rugpjūčio mėn. su 2022 m. rugpjūčio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</si>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</sst>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2" applyFont="1"/>
    <xf numFmtId="0" fontId="4" fillId="0" borderId="0" xfId="1" applyFont="1"/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vertical="center"/>
    </xf>
    <xf numFmtId="2" fontId="7" fillId="0" borderId="0" xfId="1" applyNumberFormat="1" applyFont="1" applyAlignment="1">
      <alignment horizontal="center" vertical="center"/>
    </xf>
    <xf numFmtId="2" fontId="7" fillId="0" borderId="9" xfId="1" applyNumberFormat="1" applyFont="1" applyBorder="1" applyAlignment="1">
      <alignment horizontal="center" vertical="center"/>
    </xf>
    <xf numFmtId="2" fontId="7" fillId="0" borderId="10" xfId="1" applyNumberFormat="1" applyFont="1" applyBorder="1" applyAlignment="1">
      <alignment horizontal="center" vertical="center"/>
    </xf>
    <xf numFmtId="2" fontId="7" fillId="0" borderId="11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2" fontId="6" fillId="0" borderId="13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2" fontId="6" fillId="0" borderId="15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2" fontId="6" fillId="0" borderId="9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vertical="center"/>
    </xf>
    <xf numFmtId="2" fontId="7" fillId="0" borderId="19" xfId="1" applyNumberFormat="1" applyFont="1" applyBorder="1" applyAlignment="1">
      <alignment horizontal="center" vertical="center"/>
    </xf>
    <xf numFmtId="2" fontId="7" fillId="0" borderId="18" xfId="1" applyNumberFormat="1" applyFont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2" fontId="6" fillId="0" borderId="10" xfId="1" applyNumberFormat="1" applyFont="1" applyBorder="1" applyAlignment="1">
      <alignment horizontal="center" vertical="center"/>
    </xf>
    <xf numFmtId="2" fontId="6" fillId="0" borderId="20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164" fontId="4" fillId="0" borderId="0" xfId="2" applyNumberFormat="1" applyFont="1"/>
    <xf numFmtId="2" fontId="6" fillId="0" borderId="11" xfId="1" applyNumberFormat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2" fontId="6" fillId="0" borderId="21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/>
  </cellXfs>
  <cellStyles count="3">
    <cellStyle name="Normal" xfId="0" builtinId="0"/>
    <cellStyle name="Normal 5" xfId="2" xr:uid="{3B97E800-568B-46E4-AFB0-CDE8A2333CF8}"/>
    <cellStyle name="Normal_Sheet1_1 2" xfId="1" xr:uid="{4615F0EB-9B5A-4C78-943D-022EFA8548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18B6D-AB2E-4A82-8916-CDF3A088DDFE}">
  <dimension ref="A2:N33"/>
  <sheetViews>
    <sheetView showGridLines="0" tabSelected="1" zoomScaleNormal="100" workbookViewId="0">
      <selection activeCell="P15" sqref="P15"/>
    </sheetView>
  </sheetViews>
  <sheetFormatPr defaultRowHeight="12.75" x14ac:dyDescent="0.2"/>
  <cols>
    <col min="1" max="1" width="14.7109375" customWidth="1"/>
    <col min="2" max="13" width="6.28515625" customWidth="1"/>
    <col min="257" max="257" width="14.7109375" customWidth="1"/>
    <col min="258" max="269" width="6.28515625" customWidth="1"/>
    <col min="513" max="513" width="14.7109375" customWidth="1"/>
    <col min="514" max="525" width="6.28515625" customWidth="1"/>
    <col min="769" max="769" width="14.7109375" customWidth="1"/>
    <col min="770" max="781" width="6.28515625" customWidth="1"/>
    <col min="1025" max="1025" width="14.7109375" customWidth="1"/>
    <col min="1026" max="1037" width="6.28515625" customWidth="1"/>
    <col min="1281" max="1281" width="14.7109375" customWidth="1"/>
    <col min="1282" max="1293" width="6.28515625" customWidth="1"/>
    <col min="1537" max="1537" width="14.7109375" customWidth="1"/>
    <col min="1538" max="1549" width="6.28515625" customWidth="1"/>
    <col min="1793" max="1793" width="14.7109375" customWidth="1"/>
    <col min="1794" max="1805" width="6.28515625" customWidth="1"/>
    <col min="2049" max="2049" width="14.7109375" customWidth="1"/>
    <col min="2050" max="2061" width="6.28515625" customWidth="1"/>
    <col min="2305" max="2305" width="14.7109375" customWidth="1"/>
    <col min="2306" max="2317" width="6.28515625" customWidth="1"/>
    <col min="2561" max="2561" width="14.7109375" customWidth="1"/>
    <col min="2562" max="2573" width="6.28515625" customWidth="1"/>
    <col min="2817" max="2817" width="14.7109375" customWidth="1"/>
    <col min="2818" max="2829" width="6.28515625" customWidth="1"/>
    <col min="3073" max="3073" width="14.7109375" customWidth="1"/>
    <col min="3074" max="3085" width="6.28515625" customWidth="1"/>
    <col min="3329" max="3329" width="14.7109375" customWidth="1"/>
    <col min="3330" max="3341" width="6.28515625" customWidth="1"/>
    <col min="3585" max="3585" width="14.7109375" customWidth="1"/>
    <col min="3586" max="3597" width="6.28515625" customWidth="1"/>
    <col min="3841" max="3841" width="14.7109375" customWidth="1"/>
    <col min="3842" max="3853" width="6.28515625" customWidth="1"/>
    <col min="4097" max="4097" width="14.7109375" customWidth="1"/>
    <col min="4098" max="4109" width="6.28515625" customWidth="1"/>
    <col min="4353" max="4353" width="14.7109375" customWidth="1"/>
    <col min="4354" max="4365" width="6.28515625" customWidth="1"/>
    <col min="4609" max="4609" width="14.7109375" customWidth="1"/>
    <col min="4610" max="4621" width="6.28515625" customWidth="1"/>
    <col min="4865" max="4865" width="14.7109375" customWidth="1"/>
    <col min="4866" max="4877" width="6.28515625" customWidth="1"/>
    <col min="5121" max="5121" width="14.7109375" customWidth="1"/>
    <col min="5122" max="5133" width="6.28515625" customWidth="1"/>
    <col min="5377" max="5377" width="14.7109375" customWidth="1"/>
    <col min="5378" max="5389" width="6.28515625" customWidth="1"/>
    <col min="5633" max="5633" width="14.7109375" customWidth="1"/>
    <col min="5634" max="5645" width="6.28515625" customWidth="1"/>
    <col min="5889" max="5889" width="14.7109375" customWidth="1"/>
    <col min="5890" max="5901" width="6.28515625" customWidth="1"/>
    <col min="6145" max="6145" width="14.7109375" customWidth="1"/>
    <col min="6146" max="6157" width="6.28515625" customWidth="1"/>
    <col min="6401" max="6401" width="14.7109375" customWidth="1"/>
    <col min="6402" max="6413" width="6.28515625" customWidth="1"/>
    <col min="6657" max="6657" width="14.7109375" customWidth="1"/>
    <col min="6658" max="6669" width="6.28515625" customWidth="1"/>
    <col min="6913" max="6913" width="14.7109375" customWidth="1"/>
    <col min="6914" max="6925" width="6.28515625" customWidth="1"/>
    <col min="7169" max="7169" width="14.7109375" customWidth="1"/>
    <col min="7170" max="7181" width="6.28515625" customWidth="1"/>
    <col min="7425" max="7425" width="14.7109375" customWidth="1"/>
    <col min="7426" max="7437" width="6.28515625" customWidth="1"/>
    <col min="7681" max="7681" width="14.7109375" customWidth="1"/>
    <col min="7682" max="7693" width="6.28515625" customWidth="1"/>
    <col min="7937" max="7937" width="14.7109375" customWidth="1"/>
    <col min="7938" max="7949" width="6.28515625" customWidth="1"/>
    <col min="8193" max="8193" width="14.7109375" customWidth="1"/>
    <col min="8194" max="8205" width="6.28515625" customWidth="1"/>
    <col min="8449" max="8449" width="14.7109375" customWidth="1"/>
    <col min="8450" max="8461" width="6.28515625" customWidth="1"/>
    <col min="8705" max="8705" width="14.7109375" customWidth="1"/>
    <col min="8706" max="8717" width="6.28515625" customWidth="1"/>
    <col min="8961" max="8961" width="14.7109375" customWidth="1"/>
    <col min="8962" max="8973" width="6.28515625" customWidth="1"/>
    <col min="9217" max="9217" width="14.7109375" customWidth="1"/>
    <col min="9218" max="9229" width="6.28515625" customWidth="1"/>
    <col min="9473" max="9473" width="14.7109375" customWidth="1"/>
    <col min="9474" max="9485" width="6.28515625" customWidth="1"/>
    <col min="9729" max="9729" width="14.7109375" customWidth="1"/>
    <col min="9730" max="9741" width="6.28515625" customWidth="1"/>
    <col min="9985" max="9985" width="14.7109375" customWidth="1"/>
    <col min="9986" max="9997" width="6.28515625" customWidth="1"/>
    <col min="10241" max="10241" width="14.7109375" customWidth="1"/>
    <col min="10242" max="10253" width="6.28515625" customWidth="1"/>
    <col min="10497" max="10497" width="14.7109375" customWidth="1"/>
    <col min="10498" max="10509" width="6.28515625" customWidth="1"/>
    <col min="10753" max="10753" width="14.7109375" customWidth="1"/>
    <col min="10754" max="10765" width="6.28515625" customWidth="1"/>
    <col min="11009" max="11009" width="14.7109375" customWidth="1"/>
    <col min="11010" max="11021" width="6.28515625" customWidth="1"/>
    <col min="11265" max="11265" width="14.7109375" customWidth="1"/>
    <col min="11266" max="11277" width="6.28515625" customWidth="1"/>
    <col min="11521" max="11521" width="14.7109375" customWidth="1"/>
    <col min="11522" max="11533" width="6.28515625" customWidth="1"/>
    <col min="11777" max="11777" width="14.7109375" customWidth="1"/>
    <col min="11778" max="11789" width="6.28515625" customWidth="1"/>
    <col min="12033" max="12033" width="14.7109375" customWidth="1"/>
    <col min="12034" max="12045" width="6.28515625" customWidth="1"/>
    <col min="12289" max="12289" width="14.7109375" customWidth="1"/>
    <col min="12290" max="12301" width="6.28515625" customWidth="1"/>
    <col min="12545" max="12545" width="14.7109375" customWidth="1"/>
    <col min="12546" max="12557" width="6.28515625" customWidth="1"/>
    <col min="12801" max="12801" width="14.7109375" customWidth="1"/>
    <col min="12802" max="12813" width="6.28515625" customWidth="1"/>
    <col min="13057" max="13057" width="14.7109375" customWidth="1"/>
    <col min="13058" max="13069" width="6.28515625" customWidth="1"/>
    <col min="13313" max="13313" width="14.7109375" customWidth="1"/>
    <col min="13314" max="13325" width="6.28515625" customWidth="1"/>
    <col min="13569" max="13569" width="14.7109375" customWidth="1"/>
    <col min="13570" max="13581" width="6.28515625" customWidth="1"/>
    <col min="13825" max="13825" width="14.7109375" customWidth="1"/>
    <col min="13826" max="13837" width="6.28515625" customWidth="1"/>
    <col min="14081" max="14081" width="14.7109375" customWidth="1"/>
    <col min="14082" max="14093" width="6.28515625" customWidth="1"/>
    <col min="14337" max="14337" width="14.7109375" customWidth="1"/>
    <col min="14338" max="14349" width="6.28515625" customWidth="1"/>
    <col min="14593" max="14593" width="14.7109375" customWidth="1"/>
    <col min="14594" max="14605" width="6.28515625" customWidth="1"/>
    <col min="14849" max="14849" width="14.7109375" customWidth="1"/>
    <col min="14850" max="14861" width="6.28515625" customWidth="1"/>
    <col min="15105" max="15105" width="14.7109375" customWidth="1"/>
    <col min="15106" max="15117" width="6.28515625" customWidth="1"/>
    <col min="15361" max="15361" width="14.7109375" customWidth="1"/>
    <col min="15362" max="15373" width="6.28515625" customWidth="1"/>
    <col min="15617" max="15617" width="14.7109375" customWidth="1"/>
    <col min="15618" max="15629" width="6.28515625" customWidth="1"/>
    <col min="15873" max="15873" width="14.7109375" customWidth="1"/>
    <col min="15874" max="15885" width="6.28515625" customWidth="1"/>
    <col min="16129" max="16129" width="14.7109375" customWidth="1"/>
    <col min="16130" max="16141" width="6.28515625" customWidth="1"/>
  </cols>
  <sheetData>
    <row r="2" spans="1:14" ht="37.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"/>
    </row>
    <row r="5" spans="1:14" ht="12.75" customHeight="1" x14ac:dyDescent="0.2">
      <c r="A5" s="5" t="s">
        <v>1</v>
      </c>
      <c r="B5" s="6">
        <v>2022</v>
      </c>
      <c r="C5" s="7"/>
      <c r="D5" s="7"/>
      <c r="E5" s="7"/>
      <c r="F5" s="7">
        <v>2023</v>
      </c>
      <c r="G5" s="7"/>
      <c r="H5" s="7"/>
      <c r="I5" s="8"/>
      <c r="J5" s="6" t="s">
        <v>2</v>
      </c>
      <c r="K5" s="7"/>
      <c r="L5" s="7"/>
      <c r="M5" s="8"/>
      <c r="N5" s="9"/>
    </row>
    <row r="6" spans="1:14" ht="12.75" customHeight="1" x14ac:dyDescent="0.2">
      <c r="A6" s="5"/>
      <c r="B6" s="10" t="s">
        <v>3</v>
      </c>
      <c r="C6" s="11"/>
      <c r="D6" s="10" t="s">
        <v>4</v>
      </c>
      <c r="E6" s="11"/>
      <c r="F6" s="10" t="s">
        <v>5</v>
      </c>
      <c r="G6" s="11"/>
      <c r="H6" s="10" t="s">
        <v>3</v>
      </c>
      <c r="I6" s="11"/>
      <c r="J6" s="12" t="s">
        <v>6</v>
      </c>
      <c r="K6" s="13"/>
      <c r="L6" s="12" t="s">
        <v>7</v>
      </c>
      <c r="M6" s="13"/>
      <c r="N6" s="3"/>
    </row>
    <row r="7" spans="1:14" ht="24" x14ac:dyDescent="0.2">
      <c r="A7" s="5"/>
      <c r="B7" s="14" t="s">
        <v>8</v>
      </c>
      <c r="C7" s="15" t="s">
        <v>9</v>
      </c>
      <c r="D7" s="15" t="s">
        <v>8</v>
      </c>
      <c r="E7" s="15" t="s">
        <v>9</v>
      </c>
      <c r="F7" s="15" t="s">
        <v>8</v>
      </c>
      <c r="G7" s="15" t="s">
        <v>9</v>
      </c>
      <c r="H7" s="15" t="s">
        <v>8</v>
      </c>
      <c r="I7" s="15" t="s">
        <v>9</v>
      </c>
      <c r="J7" s="15" t="s">
        <v>8</v>
      </c>
      <c r="K7" s="15" t="s">
        <v>9</v>
      </c>
      <c r="L7" s="14" t="s">
        <v>8</v>
      </c>
      <c r="M7" s="15" t="s">
        <v>9</v>
      </c>
      <c r="N7" s="3"/>
    </row>
    <row r="8" spans="1:14" x14ac:dyDescent="0.2">
      <c r="A8" s="16" t="s">
        <v>10</v>
      </c>
      <c r="B8" s="17">
        <v>306.51283968580577</v>
      </c>
      <c r="C8" s="18">
        <v>305.94907605456984</v>
      </c>
      <c r="D8" s="17">
        <v>243.46385865564679</v>
      </c>
      <c r="E8" s="18">
        <v>243.45088645775181</v>
      </c>
      <c r="F8" s="17">
        <v>225.89242891787083</v>
      </c>
      <c r="G8" s="18">
        <v>225.11458596021745</v>
      </c>
      <c r="H8" s="17">
        <v>217.55906281070358</v>
      </c>
      <c r="I8" s="18">
        <v>216.55232219941132</v>
      </c>
      <c r="J8" s="17">
        <f t="shared" ref="J8:K14" si="0">((H8*100)/F8)-100</f>
        <v>-3.6890860606032305</v>
      </c>
      <c r="K8" s="18">
        <f t="shared" si="0"/>
        <v>-3.8035135414634027</v>
      </c>
      <c r="L8" s="19">
        <f t="shared" ref="L8:M23" si="1">((H8*100)/B8)-100</f>
        <v>-29.021223700216012</v>
      </c>
      <c r="M8" s="20">
        <f t="shared" si="1"/>
        <v>-29.219488095206245</v>
      </c>
      <c r="N8" s="3"/>
    </row>
    <row r="9" spans="1:14" x14ac:dyDescent="0.2">
      <c r="A9" s="21" t="s">
        <v>11</v>
      </c>
      <c r="B9" s="22">
        <v>341.20552243062377</v>
      </c>
      <c r="C9" s="23">
        <v>341.0632298642978</v>
      </c>
      <c r="D9" s="22">
        <v>233.31915556814963</v>
      </c>
      <c r="E9" s="24">
        <v>233.29415320676299</v>
      </c>
      <c r="F9" s="22">
        <v>248.94464525336616</v>
      </c>
      <c r="G9" s="24">
        <v>248.62980642480423</v>
      </c>
      <c r="H9" s="22">
        <v>247.70159439634597</v>
      </c>
      <c r="I9" s="24">
        <v>247.34024800966392</v>
      </c>
      <c r="J9" s="25">
        <f t="shared" si="0"/>
        <v>-0.49932821642138947</v>
      </c>
      <c r="K9" s="24">
        <f t="shared" si="0"/>
        <v>-0.51866605765560791</v>
      </c>
      <c r="L9" s="26">
        <f t="shared" si="1"/>
        <v>-27.403990230928827</v>
      </c>
      <c r="M9" s="26">
        <f t="shared" si="1"/>
        <v>-27.479650002706052</v>
      </c>
      <c r="N9" s="3"/>
    </row>
    <row r="10" spans="1:14" x14ac:dyDescent="0.2">
      <c r="A10" s="27" t="s">
        <v>12</v>
      </c>
      <c r="B10" s="26">
        <v>324.89891224376458</v>
      </c>
      <c r="C10" s="28">
        <v>324.6597100610494</v>
      </c>
      <c r="D10" s="26">
        <v>228.6072622713464</v>
      </c>
      <c r="E10" s="28">
        <v>228.59722647820806</v>
      </c>
      <c r="F10" s="26">
        <v>239.53062083863298</v>
      </c>
      <c r="G10" s="28">
        <v>239.06484566641905</v>
      </c>
      <c r="H10" s="26">
        <v>233.39200658650145</v>
      </c>
      <c r="I10" s="28">
        <v>232.35403647444815</v>
      </c>
      <c r="J10" s="26">
        <f t="shared" si="0"/>
        <v>-2.5627680630723972</v>
      </c>
      <c r="K10" s="28">
        <f t="shared" si="0"/>
        <v>-2.8071083279784546</v>
      </c>
      <c r="L10" s="26">
        <f t="shared" si="1"/>
        <v>-28.164731308366925</v>
      </c>
      <c r="M10" s="26">
        <f t="shared" si="1"/>
        <v>-28.431514821855771</v>
      </c>
      <c r="N10" s="3"/>
    </row>
    <row r="11" spans="1:14" x14ac:dyDescent="0.2">
      <c r="A11" s="27" t="s">
        <v>13</v>
      </c>
      <c r="B11" s="26">
        <v>318.5294499914927</v>
      </c>
      <c r="C11" s="28">
        <v>318.1538826734988</v>
      </c>
      <c r="D11" s="26">
        <v>240.57263095381933</v>
      </c>
      <c r="E11" s="28">
        <v>240.56430894164524</v>
      </c>
      <c r="F11" s="26">
        <v>229.83542163638927</v>
      </c>
      <c r="G11" s="28">
        <v>229.10919562909291</v>
      </c>
      <c r="H11" s="26">
        <v>227.15055598809175</v>
      </c>
      <c r="I11" s="28">
        <v>226.35094586082238</v>
      </c>
      <c r="J11" s="26">
        <f t="shared" si="0"/>
        <v>-1.1681687832022192</v>
      </c>
      <c r="K11" s="28">
        <f t="shared" si="0"/>
        <v>-1.2039018166411211</v>
      </c>
      <c r="L11" s="26">
        <f t="shared" si="1"/>
        <v>-28.687737980221755</v>
      </c>
      <c r="M11" s="26">
        <f t="shared" si="1"/>
        <v>-28.854884951031053</v>
      </c>
      <c r="N11" s="3"/>
    </row>
    <row r="12" spans="1:14" x14ac:dyDescent="0.2">
      <c r="A12" s="27" t="s">
        <v>14</v>
      </c>
      <c r="B12" s="26">
        <v>303.83561967448799</v>
      </c>
      <c r="C12" s="28">
        <v>303.16452990156239</v>
      </c>
      <c r="D12" s="26">
        <v>199.47026079771734</v>
      </c>
      <c r="E12" s="28">
        <v>199.32533309913936</v>
      </c>
      <c r="F12" s="26">
        <v>212.72219581857871</v>
      </c>
      <c r="G12" s="28">
        <v>211.46970393881929</v>
      </c>
      <c r="H12" s="26">
        <v>204.12613497481871</v>
      </c>
      <c r="I12" s="28">
        <v>202.88058963514547</v>
      </c>
      <c r="J12" s="26">
        <f t="shared" si="0"/>
        <v>-4.0409797438774149</v>
      </c>
      <c r="K12" s="28">
        <f t="shared" si="0"/>
        <v>-4.0616287551803367</v>
      </c>
      <c r="L12" s="26">
        <f t="shared" si="1"/>
        <v>-32.816917518259473</v>
      </c>
      <c r="M12" s="26">
        <f t="shared" si="1"/>
        <v>-33.079047967444978</v>
      </c>
      <c r="N12" s="3"/>
    </row>
    <row r="13" spans="1:14" x14ac:dyDescent="0.2">
      <c r="A13" s="27" t="s">
        <v>15</v>
      </c>
      <c r="B13" s="26">
        <v>281.42457049200186</v>
      </c>
      <c r="C13" s="28">
        <v>280.52480996884333</v>
      </c>
      <c r="D13" s="26">
        <v>273.59238483052792</v>
      </c>
      <c r="E13" s="28">
        <v>273.57354557864267</v>
      </c>
      <c r="F13" s="26">
        <v>215.41400493862889</v>
      </c>
      <c r="G13" s="28">
        <v>214.94260787178925</v>
      </c>
      <c r="H13" s="26">
        <v>191.31898065489744</v>
      </c>
      <c r="I13" s="28">
        <v>189.75301043165902</v>
      </c>
      <c r="J13" s="26">
        <f t="shared" si="0"/>
        <v>-11.185449288961536</v>
      </c>
      <c r="K13" s="28">
        <f t="shared" si="0"/>
        <v>-11.719220162786669</v>
      </c>
      <c r="L13" s="26">
        <f t="shared" si="1"/>
        <v>-32.017669842962491</v>
      </c>
      <c r="M13" s="26">
        <f t="shared" si="1"/>
        <v>-32.357850825125212</v>
      </c>
      <c r="N13" s="3"/>
    </row>
    <row r="14" spans="1:14" x14ac:dyDescent="0.2">
      <c r="A14" s="29" t="s">
        <v>16</v>
      </c>
      <c r="B14" s="30">
        <v>233.71016408021399</v>
      </c>
      <c r="C14" s="31">
        <v>230.80677376695184</v>
      </c>
      <c r="D14" s="30">
        <v>128.45594117030492</v>
      </c>
      <c r="E14" s="31">
        <v>128.22341382144768</v>
      </c>
      <c r="F14" s="30">
        <v>156.25105257768595</v>
      </c>
      <c r="G14" s="31">
        <v>154.07511700327066</v>
      </c>
      <c r="H14" s="30">
        <v>145.22307208651017</v>
      </c>
      <c r="I14" s="31">
        <v>142.86336471697203</v>
      </c>
      <c r="J14" s="30">
        <f t="shared" si="0"/>
        <v>-7.0578599690986579</v>
      </c>
      <c r="K14" s="31">
        <f t="shared" si="0"/>
        <v>-7.276809198243626</v>
      </c>
      <c r="L14" s="30">
        <f t="shared" si="1"/>
        <v>-37.861892888549463</v>
      </c>
      <c r="M14" s="30">
        <f t="shared" si="1"/>
        <v>-38.102611814494338</v>
      </c>
      <c r="N14" s="3"/>
    </row>
    <row r="15" spans="1:14" x14ac:dyDescent="0.2">
      <c r="A15" s="32" t="s">
        <v>12</v>
      </c>
      <c r="B15" s="25">
        <v>241.03431923308079</v>
      </c>
      <c r="C15" s="24">
        <v>237.69805448251088</v>
      </c>
      <c r="D15" s="25">
        <v>124.2268229349428</v>
      </c>
      <c r="E15" s="24">
        <v>124.2268229349428</v>
      </c>
      <c r="F15" s="25">
        <v>151.75907575302389</v>
      </c>
      <c r="G15" s="24">
        <v>150.360151558593</v>
      </c>
      <c r="H15" s="25">
        <v>143.13241612402356</v>
      </c>
      <c r="I15" s="24">
        <v>141.95595110462625</v>
      </c>
      <c r="J15" s="25">
        <f>((H15*100)/F15)-100</f>
        <v>-5.6844439689653541</v>
      </c>
      <c r="K15" s="24">
        <f>((I15*100)/G15)-100</f>
        <v>-5.589380142844405</v>
      </c>
      <c r="L15" s="26">
        <f t="shared" si="1"/>
        <v>-40.617412250902674</v>
      </c>
      <c r="M15" s="26">
        <f t="shared" si="1"/>
        <v>-40.278875477682568</v>
      </c>
      <c r="N15" s="3"/>
    </row>
    <row r="16" spans="1:14" x14ac:dyDescent="0.2">
      <c r="A16" s="33" t="s">
        <v>13</v>
      </c>
      <c r="B16" s="34">
        <v>225.6309036843783</v>
      </c>
      <c r="C16" s="35">
        <v>223.20501626731581</v>
      </c>
      <c r="D16" s="34" t="s">
        <v>17</v>
      </c>
      <c r="E16" s="35" t="s">
        <v>17</v>
      </c>
      <c r="F16" s="34">
        <v>161.26198276444271</v>
      </c>
      <c r="G16" s="35">
        <v>158.21926850184701</v>
      </c>
      <c r="H16" s="34">
        <v>147.3254272394841</v>
      </c>
      <c r="I16" s="35">
        <v>143.77585616368756</v>
      </c>
      <c r="J16" s="34">
        <f>((H16*100)/F16)-100</f>
        <v>-8.6421829163020334</v>
      </c>
      <c r="K16" s="35">
        <f>((I16*100)/G16)-100</f>
        <v>-9.1287315855532682</v>
      </c>
      <c r="L16" s="26">
        <f t="shared" si="1"/>
        <v>-34.705120250030589</v>
      </c>
      <c r="M16" s="26">
        <f t="shared" si="1"/>
        <v>-35.585741499869314</v>
      </c>
      <c r="N16" s="3"/>
    </row>
    <row r="17" spans="1:14" x14ac:dyDescent="0.2">
      <c r="A17" s="16" t="s">
        <v>18</v>
      </c>
      <c r="B17" s="30">
        <v>286.31411739846828</v>
      </c>
      <c r="C17" s="31">
        <v>285.31821971237565</v>
      </c>
      <c r="D17" s="30">
        <v>249.73820038703371</v>
      </c>
      <c r="E17" s="31">
        <v>250.29590146399929</v>
      </c>
      <c r="F17" s="30">
        <v>191.45900348811497</v>
      </c>
      <c r="G17" s="31">
        <v>190.52140550234515</v>
      </c>
      <c r="H17" s="30">
        <v>198.02814546533364</v>
      </c>
      <c r="I17" s="31">
        <v>195.69844668255604</v>
      </c>
      <c r="J17" s="30">
        <f t="shared" ref="J17:K27" si="2">((H17*100)/F17)-100</f>
        <v>3.4310958782497067</v>
      </c>
      <c r="K17" s="31">
        <f t="shared" si="2"/>
        <v>2.7173015895828883</v>
      </c>
      <c r="L17" s="30">
        <f t="shared" si="1"/>
        <v>-30.835354098263181</v>
      </c>
      <c r="M17" s="30">
        <f t="shared" si="1"/>
        <v>-31.410462717790608</v>
      </c>
      <c r="N17" s="3"/>
    </row>
    <row r="18" spans="1:14" x14ac:dyDescent="0.2">
      <c r="A18" s="32" t="s">
        <v>12</v>
      </c>
      <c r="B18" s="26">
        <v>269.4334409126601</v>
      </c>
      <c r="C18" s="28">
        <v>268.61813011005125</v>
      </c>
      <c r="D18" s="26">
        <v>210.58227931357806</v>
      </c>
      <c r="E18" s="28">
        <v>210.37205915869106</v>
      </c>
      <c r="F18" s="26">
        <v>181.67522040760753</v>
      </c>
      <c r="G18" s="28">
        <v>181.49008404946389</v>
      </c>
      <c r="H18" s="26">
        <v>170.53811104488238</v>
      </c>
      <c r="I18" s="28">
        <v>168.67369070490329</v>
      </c>
      <c r="J18" s="26">
        <f t="shared" si="2"/>
        <v>-6.1302302745183681</v>
      </c>
      <c r="K18" s="28">
        <f t="shared" si="2"/>
        <v>-7.0617595510438775</v>
      </c>
      <c r="L18" s="26">
        <f>((H18*100)/B18)-100</f>
        <v>-36.704920344255171</v>
      </c>
      <c r="M18" s="26">
        <f>((I18*100)/C18)-100</f>
        <v>-37.206885240471777</v>
      </c>
      <c r="N18" s="3"/>
    </row>
    <row r="19" spans="1:14" x14ac:dyDescent="0.2">
      <c r="A19" s="36" t="s">
        <v>13</v>
      </c>
      <c r="B19" s="26">
        <v>273.00022357953156</v>
      </c>
      <c r="C19" s="28">
        <v>272.00082459118244</v>
      </c>
      <c r="D19" s="26">
        <v>247.08429067980114</v>
      </c>
      <c r="E19" s="28">
        <v>246.97262347975067</v>
      </c>
      <c r="F19" s="26">
        <v>183.25721187084216</v>
      </c>
      <c r="G19" s="28">
        <v>181.92727179131029</v>
      </c>
      <c r="H19" s="26">
        <v>183.37420516946565</v>
      </c>
      <c r="I19" s="28">
        <v>181.38065760260122</v>
      </c>
      <c r="J19" s="26">
        <f t="shared" si="2"/>
        <v>6.3841033828424543E-2</v>
      </c>
      <c r="K19" s="28">
        <f t="shared" si="2"/>
        <v>-0.30045753081819271</v>
      </c>
      <c r="L19" s="26">
        <f t="shared" si="1"/>
        <v>-32.830016486765146</v>
      </c>
      <c r="M19" s="26">
        <f t="shared" si="1"/>
        <v>-33.316136862740564</v>
      </c>
      <c r="N19" s="37"/>
    </row>
    <row r="20" spans="1:14" x14ac:dyDescent="0.2">
      <c r="A20" s="33" t="s">
        <v>19</v>
      </c>
      <c r="B20" s="38">
        <v>318.28476601866998</v>
      </c>
      <c r="C20" s="35">
        <v>317.22920759603051</v>
      </c>
      <c r="D20" s="34">
        <v>255.66102368122876</v>
      </c>
      <c r="E20" s="35">
        <v>256.70573210152367</v>
      </c>
      <c r="F20" s="34">
        <v>251.07078262117815</v>
      </c>
      <c r="G20" s="35">
        <v>251.73889987133586</v>
      </c>
      <c r="H20" s="34">
        <v>255.9732807117239</v>
      </c>
      <c r="I20" s="35">
        <v>252.51768694477437</v>
      </c>
      <c r="J20" s="34">
        <f t="shared" si="2"/>
        <v>1.952635842117374</v>
      </c>
      <c r="K20" s="35">
        <f t="shared" si="2"/>
        <v>0.30936302408429128</v>
      </c>
      <c r="L20" s="38">
        <f>((H20*100)/B20)-100</f>
        <v>-19.577275433688527</v>
      </c>
      <c r="M20" s="38">
        <f>((I20*100)/C20)-100</f>
        <v>-20.398979382018879</v>
      </c>
      <c r="N20" s="3"/>
    </row>
    <row r="21" spans="1:14" x14ac:dyDescent="0.2">
      <c r="A21" s="36" t="s">
        <v>20</v>
      </c>
      <c r="B21" s="26">
        <v>267.85239718827017</v>
      </c>
      <c r="C21" s="28">
        <v>265.40535230073283</v>
      </c>
      <c r="D21" s="26">
        <v>140.18170954789238</v>
      </c>
      <c r="E21" s="28">
        <v>140.14772926778159</v>
      </c>
      <c r="F21" s="26">
        <v>153.08807738090283</v>
      </c>
      <c r="G21" s="28">
        <v>153.08807738090283</v>
      </c>
      <c r="H21" s="26">
        <v>154.90691947583932</v>
      </c>
      <c r="I21" s="28">
        <v>153.50059470797234</v>
      </c>
      <c r="J21" s="26">
        <f t="shared" si="2"/>
        <v>1.1881017294449236</v>
      </c>
      <c r="K21" s="28">
        <f t="shared" si="2"/>
        <v>0.26946404587936001</v>
      </c>
      <c r="L21" s="26">
        <f t="shared" si="1"/>
        <v>-42.16705875999417</v>
      </c>
      <c r="M21" s="26">
        <f t="shared" si="1"/>
        <v>-42.163715472459785</v>
      </c>
      <c r="N21" s="3"/>
    </row>
    <row r="22" spans="1:14" x14ac:dyDescent="0.2">
      <c r="A22" s="36" t="s">
        <v>21</v>
      </c>
      <c r="B22" s="26" t="s">
        <v>17</v>
      </c>
      <c r="C22" s="28" t="s">
        <v>17</v>
      </c>
      <c r="D22" s="26">
        <v>549.24309523083878</v>
      </c>
      <c r="E22" s="39">
        <v>547.86321981090282</v>
      </c>
      <c r="F22" s="26">
        <v>428.51704187775414</v>
      </c>
      <c r="G22" s="39">
        <v>426.6225006744807</v>
      </c>
      <c r="H22" s="26">
        <v>335.93381006366093</v>
      </c>
      <c r="I22" s="39">
        <v>332.43681869713089</v>
      </c>
      <c r="J22" s="26">
        <f t="shared" si="2"/>
        <v>-21.605495876755597</v>
      </c>
      <c r="K22" s="28">
        <f t="shared" si="2"/>
        <v>-22.07705449863623</v>
      </c>
      <c r="L22" s="26" t="s">
        <v>22</v>
      </c>
      <c r="M22" s="26" t="s">
        <v>22</v>
      </c>
      <c r="N22" s="3"/>
    </row>
    <row r="23" spans="1:14" x14ac:dyDescent="0.2">
      <c r="A23" s="36" t="s">
        <v>23</v>
      </c>
      <c r="B23" s="26">
        <v>266.98583811790888</v>
      </c>
      <c r="C23" s="28">
        <v>265.19959390379267</v>
      </c>
      <c r="D23" s="26">
        <v>232.09360971686559</v>
      </c>
      <c r="E23" s="28">
        <v>231.91228815218108</v>
      </c>
      <c r="F23" s="26">
        <v>204.60625708173447</v>
      </c>
      <c r="G23" s="28">
        <v>202.87971125296767</v>
      </c>
      <c r="H23" s="26">
        <v>174.00751472567441</v>
      </c>
      <c r="I23" s="28">
        <v>172.63916241648445</v>
      </c>
      <c r="J23" s="26">
        <f t="shared" si="2"/>
        <v>-14.954939693675513</v>
      </c>
      <c r="K23" s="28">
        <f t="shared" si="2"/>
        <v>-14.9056545130709</v>
      </c>
      <c r="L23" s="26">
        <f t="shared" si="1"/>
        <v>-34.825189248866636</v>
      </c>
      <c r="M23" s="26">
        <f t="shared" si="1"/>
        <v>-34.902176932022996</v>
      </c>
      <c r="N23" s="3"/>
    </row>
    <row r="24" spans="1:14" x14ac:dyDescent="0.2">
      <c r="A24" s="36" t="s">
        <v>24</v>
      </c>
      <c r="B24" s="26">
        <v>319.14488580520305</v>
      </c>
      <c r="C24" s="39">
        <v>319.14488580520305</v>
      </c>
      <c r="D24" s="26">
        <v>227.7092717440633</v>
      </c>
      <c r="E24" s="28">
        <v>227.7092717440633</v>
      </c>
      <c r="F24" s="26">
        <v>219.2997110720591</v>
      </c>
      <c r="G24" s="28">
        <v>219.2997110720591</v>
      </c>
      <c r="H24" s="26">
        <v>218.34871354377199</v>
      </c>
      <c r="I24" s="28">
        <v>218.34871354377199</v>
      </c>
      <c r="J24" s="26">
        <f t="shared" si="2"/>
        <v>-0.43365197502454578</v>
      </c>
      <c r="K24" s="28">
        <f t="shared" si="2"/>
        <v>-0.43365197502454578</v>
      </c>
      <c r="L24" s="26">
        <f t="shared" ref="L24:M27" si="3">((H24*100)/B24)-100</f>
        <v>-31.583201468863322</v>
      </c>
      <c r="M24" s="26">
        <f t="shared" si="3"/>
        <v>-31.583201468863322</v>
      </c>
      <c r="N24" s="3"/>
    </row>
    <row r="25" spans="1:14" x14ac:dyDescent="0.2">
      <c r="A25" s="32" t="s">
        <v>25</v>
      </c>
      <c r="B25" s="25">
        <v>343.25804167853954</v>
      </c>
      <c r="C25" s="24">
        <v>341.25329869968613</v>
      </c>
      <c r="D25" s="25">
        <v>274.22825755995785</v>
      </c>
      <c r="E25" s="24">
        <v>274.08735989352056</v>
      </c>
      <c r="F25" s="25">
        <v>232.94962388621664</v>
      </c>
      <c r="G25" s="24">
        <v>230.44739576104212</v>
      </c>
      <c r="H25" s="25">
        <v>222.49671352569754</v>
      </c>
      <c r="I25" s="24">
        <v>220.79376496449777</v>
      </c>
      <c r="J25" s="40">
        <f t="shared" si="2"/>
        <v>-4.4871977838542279</v>
      </c>
      <c r="K25" s="24">
        <f t="shared" si="2"/>
        <v>-4.1890821827965112</v>
      </c>
      <c r="L25" s="25">
        <f t="shared" si="3"/>
        <v>-35.18091741196109</v>
      </c>
      <c r="M25" s="25">
        <f t="shared" si="3"/>
        <v>-35.299155845287999</v>
      </c>
      <c r="N25" s="3"/>
    </row>
    <row r="26" spans="1:14" x14ac:dyDescent="0.2">
      <c r="A26" s="33" t="s">
        <v>26</v>
      </c>
      <c r="B26" s="38">
        <v>349.85940946892612</v>
      </c>
      <c r="C26" s="35">
        <v>348.95359658350293</v>
      </c>
      <c r="D26" s="38">
        <v>260.50589260553869</v>
      </c>
      <c r="E26" s="35">
        <v>260.20404224257186</v>
      </c>
      <c r="F26" s="38">
        <v>275.6673165427988</v>
      </c>
      <c r="G26" s="35">
        <v>275.59776634130924</v>
      </c>
      <c r="H26" s="38">
        <v>250.0743068982903</v>
      </c>
      <c r="I26" s="35">
        <v>249.80958893857215</v>
      </c>
      <c r="J26" s="26">
        <f t="shared" si="2"/>
        <v>-9.2840203058802047</v>
      </c>
      <c r="K26" s="28">
        <f t="shared" si="2"/>
        <v>-9.3571793941174946</v>
      </c>
      <c r="L26" s="34">
        <f>((H26*100)/B26)-100</f>
        <v>-28.521486022658635</v>
      </c>
      <c r="M26" s="38">
        <f>((I26*100)/C26)-100</f>
        <v>-28.411802777108235</v>
      </c>
      <c r="N26" s="3"/>
    </row>
    <row r="27" spans="1:14" x14ac:dyDescent="0.2">
      <c r="A27" s="32" t="s">
        <v>27</v>
      </c>
      <c r="B27" s="25">
        <v>645.99902272006625</v>
      </c>
      <c r="C27" s="24">
        <v>644.37218706088902</v>
      </c>
      <c r="D27" s="25">
        <v>490.96935654174814</v>
      </c>
      <c r="E27" s="24">
        <v>490.93413966221681</v>
      </c>
      <c r="F27" s="25">
        <v>446.09510708182762</v>
      </c>
      <c r="G27" s="24">
        <v>439.06245347905758</v>
      </c>
      <c r="H27" s="25">
        <v>443.22501385274438</v>
      </c>
      <c r="I27" s="24">
        <v>441.27677064229874</v>
      </c>
      <c r="J27" s="40">
        <f t="shared" si="2"/>
        <v>-0.6433814636206705</v>
      </c>
      <c r="K27" s="24">
        <f t="shared" si="2"/>
        <v>0.50432851766196052</v>
      </c>
      <c r="L27" s="40">
        <f t="shared" si="3"/>
        <v>-31.389212945480082</v>
      </c>
      <c r="M27" s="25">
        <f t="shared" si="3"/>
        <v>-31.518339943402779</v>
      </c>
      <c r="N27" s="3"/>
    </row>
    <row r="28" spans="1:14" x14ac:dyDescent="0.2">
      <c r="A28" s="41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3"/>
    </row>
    <row r="29" spans="1:14" x14ac:dyDescent="0.2">
      <c r="A29" s="43" t="s">
        <v>28</v>
      </c>
    </row>
    <row r="30" spans="1:14" ht="12.75" customHeight="1" x14ac:dyDescent="0.2">
      <c r="A30" s="44" t="s">
        <v>29</v>
      </c>
      <c r="B30" s="44"/>
      <c r="C30" s="44"/>
      <c r="D30" s="44"/>
      <c r="E30" s="44"/>
      <c r="F30" s="44"/>
    </row>
    <row r="31" spans="1:14" ht="12.75" customHeight="1" x14ac:dyDescent="0.2">
      <c r="A31" s="44" t="s">
        <v>30</v>
      </c>
      <c r="B31" s="44"/>
      <c r="C31" s="44"/>
      <c r="D31" s="44"/>
      <c r="E31" s="44"/>
      <c r="F31" s="44"/>
      <c r="G31" s="44"/>
      <c r="H31" s="44"/>
    </row>
    <row r="32" spans="1:14" x14ac:dyDescent="0.2">
      <c r="A32" s="44" t="s">
        <v>31</v>
      </c>
      <c r="B32" s="44"/>
      <c r="C32" s="44"/>
      <c r="D32" s="44"/>
      <c r="E32" s="44"/>
      <c r="F32" s="44"/>
    </row>
    <row r="33" spans="1:9" x14ac:dyDescent="0.2">
      <c r="A33" s="44" t="s">
        <v>32</v>
      </c>
      <c r="B33" s="44"/>
      <c r="C33" s="44"/>
      <c r="D33" s="44"/>
      <c r="E33" s="44"/>
      <c r="F33" s="44"/>
      <c r="I33" s="45" t="s">
        <v>33</v>
      </c>
    </row>
  </sheetData>
  <mergeCells count="16">
    <mergeCell ref="J6:K6"/>
    <mergeCell ref="L6:M6"/>
    <mergeCell ref="A30:F30"/>
    <mergeCell ref="A31:H31"/>
    <mergeCell ref="A32:F32"/>
    <mergeCell ref="A33:F33"/>
    <mergeCell ref="A2:N2"/>
    <mergeCell ref="A3:M3"/>
    <mergeCell ref="A5:A7"/>
    <mergeCell ref="B5:E5"/>
    <mergeCell ref="F5:I5"/>
    <mergeCell ref="J5:M5"/>
    <mergeCell ref="B6:C6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2023_8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2023-09-20T12:12:00Z</dcterms:created>
  <dcterms:modified xsi:type="dcterms:W3CDTF">2023-09-20T12:12:48Z</dcterms:modified>
</cp:coreProperties>
</file>