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97482B68-0B08-4C13-BF38-11E097B3FD2D}" xr6:coauthVersionLast="47" xr6:coauthVersionMax="47" xr10:uidLastSave="{00000000-0000-0000-0000-000000000000}"/>
  <bookViews>
    <workbookView xWindow="-120" yWindow="-120" windowWidth="29040" windowHeight="17640" xr2:uid="{4F3EB5F4-8D56-4335-8C0A-E6617E93942D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K30" i="1"/>
  <c r="J30" i="1"/>
  <c r="F30" i="1"/>
  <c r="P29" i="1"/>
  <c r="O29" i="1"/>
  <c r="K29" i="1"/>
  <c r="J29" i="1"/>
  <c r="F29" i="1"/>
  <c r="E29" i="1"/>
  <c r="P28" i="1"/>
  <c r="O28" i="1"/>
  <c r="F28" i="1"/>
  <c r="E28" i="1"/>
  <c r="P25" i="1"/>
  <c r="O25" i="1"/>
  <c r="K25" i="1"/>
  <c r="F25" i="1"/>
  <c r="E25" i="1"/>
  <c r="K23" i="1"/>
  <c r="F23" i="1"/>
  <c r="P22" i="1"/>
  <c r="O22" i="1"/>
  <c r="K22" i="1"/>
  <c r="F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K18" i="1"/>
  <c r="J18" i="1"/>
  <c r="F18" i="1"/>
  <c r="E18" i="1"/>
  <c r="P17" i="1"/>
  <c r="O17" i="1"/>
  <c r="K17" i="1"/>
  <c r="J17" i="1"/>
  <c r="F17" i="1"/>
  <c r="E17" i="1"/>
  <c r="P16" i="1"/>
  <c r="O16" i="1"/>
  <c r="K16" i="1"/>
  <c r="J16" i="1"/>
  <c r="F16" i="1"/>
  <c r="E16" i="1"/>
  <c r="P15" i="1"/>
  <c r="O15" i="1"/>
  <c r="K15" i="1"/>
  <c r="F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<sst xmlns="http://schemas.openxmlformats.org/spreadsheetml/2006/main" count="86" uniqueCount="34">
  <si>
    <t>Grūdų ir rapsų laikinojo saugojimo kiekiai Lietuvoje 2022 m. rugpjūčio–2023 m. rugpjūčio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</si>
  <si>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</si>
  <si>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</si>
  <si>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</si>
  <si>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</si>
  <si>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</si>
  <si>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</si>
  <si>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rugpjūtis</t>
  </si>
  <si>
    <t>liepa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</si>
  <si>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</si>
  <si>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</si>
  <si>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</si>
  <si>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</si>
  <si>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</si>
  <si>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</si>
  <si>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</si>
  <si>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</si>
  <si>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</si>
  <si>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</si>
  <si>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</si>
  <si>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</si>
  <si>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</si>
  <si>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</si>
  <si>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</si>
  <si>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</si>
  <si>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</si>
  <si>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</si>
  <si>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</si>
  <si>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</si>
  <si>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</si>
  <si>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</si>
  <si>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rugpjūčio mėn. su 2023 m. liepos mėn.</t>
  </si>
  <si>
    <t>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</si>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</sst>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78FB-E9C1-4DF9-B6E3-0BB1EC723C07}">
  <dimension ref="A1:P35"/>
  <sheetViews>
    <sheetView showGridLines="0" tabSelected="1" workbookViewId="0">
      <selection activeCell="H12" sqref="H12"/>
    </sheetView>
  </sheetViews>
  <sheetFormatPr defaultRowHeight="15" x14ac:dyDescent="0.25"/>
  <cols>
    <col min="1" max="1" width="13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216502.014</v>
      </c>
      <c r="C8" s="20">
        <v>27968.217000000001</v>
      </c>
      <c r="D8" s="21">
        <v>178831.93599999999</v>
      </c>
      <c r="E8" s="22">
        <f t="shared" ref="E8:E32" si="0">((D8*100)/C8)-100</f>
        <v>539.41128603228435</v>
      </c>
      <c r="F8" s="23">
        <f t="shared" ref="F8:F32" si="1">((D8*100)/B8)-100</f>
        <v>-17.399412275213294</v>
      </c>
      <c r="G8" s="19">
        <v>60125.283000000003</v>
      </c>
      <c r="H8" s="20">
        <v>13722.906999999999</v>
      </c>
      <c r="I8" s="21">
        <v>69023.009000000005</v>
      </c>
      <c r="J8" s="22">
        <f t="shared" ref="J8:J31" si="2">((I8*100)/H8)-100</f>
        <v>402.97658506320857</v>
      </c>
      <c r="K8" s="23">
        <f t="shared" ref="K8:K32" si="3">((I8*100)/G8)-100</f>
        <v>14.798643026761312</v>
      </c>
      <c r="L8" s="19">
        <v>162662.31700000001</v>
      </c>
      <c r="M8" s="20">
        <v>17919.491000000002</v>
      </c>
      <c r="N8" s="21">
        <v>127728.41800000001</v>
      </c>
      <c r="O8" s="22">
        <f t="shared" ref="O8:O32" si="4">((N8*100)/M8)-100</f>
        <v>612.79043584441092</v>
      </c>
      <c r="P8" s="24">
        <f t="shared" ref="P8:P32" si="5">((N8*100)/L8)-100</f>
        <v>-21.47633185379992</v>
      </c>
    </row>
    <row r="9" spans="1:16" x14ac:dyDescent="0.25">
      <c r="A9" s="25" t="s">
        <v>10</v>
      </c>
      <c r="B9" s="19">
        <v>192762.20499999999</v>
      </c>
      <c r="C9" s="20">
        <v>11822.525</v>
      </c>
      <c r="D9" s="21">
        <v>159041.215</v>
      </c>
      <c r="E9" s="22">
        <f t="shared" si="0"/>
        <v>1245.2389823662882</v>
      </c>
      <c r="F9" s="26">
        <f t="shared" si="1"/>
        <v>-17.49356934363766</v>
      </c>
      <c r="G9" s="19">
        <v>51830.353999999999</v>
      </c>
      <c r="H9" s="20">
        <v>3042.6770000000001</v>
      </c>
      <c r="I9" s="21">
        <v>65158.608</v>
      </c>
      <c r="J9" s="22">
        <f t="shared" si="2"/>
        <v>2041.4894844244063</v>
      </c>
      <c r="K9" s="26">
        <f t="shared" si="3"/>
        <v>25.715151395647425</v>
      </c>
      <c r="L9" s="19">
        <v>143482.318</v>
      </c>
      <c r="M9" s="20">
        <v>12145.303</v>
      </c>
      <c r="N9" s="21">
        <v>106027.91</v>
      </c>
      <c r="O9" s="22">
        <f t="shared" si="4"/>
        <v>772.99518175874243</v>
      </c>
      <c r="P9" s="22">
        <f t="shared" si="5"/>
        <v>-26.103849256185001</v>
      </c>
    </row>
    <row r="10" spans="1:16" x14ac:dyDescent="0.25">
      <c r="A10" s="27" t="s">
        <v>11</v>
      </c>
      <c r="B10" s="28">
        <v>1206.4490000000001</v>
      </c>
      <c r="C10" s="29">
        <v>282.96699999999998</v>
      </c>
      <c r="D10" s="30">
        <v>5411.1769999999997</v>
      </c>
      <c r="E10" s="31">
        <f t="shared" si="0"/>
        <v>1812.2996674523883</v>
      </c>
      <c r="F10" s="32">
        <f t="shared" si="1"/>
        <v>348.52099011230473</v>
      </c>
      <c r="G10" s="28">
        <v>232.38</v>
      </c>
      <c r="H10" s="29">
        <v>58.258000000000003</v>
      </c>
      <c r="I10" s="30">
        <v>617.95000000000005</v>
      </c>
      <c r="J10" s="31">
        <f t="shared" si="2"/>
        <v>960.71269181914931</v>
      </c>
      <c r="K10" s="32">
        <f t="shared" si="3"/>
        <v>165.92219640244429</v>
      </c>
      <c r="L10" s="28">
        <v>1062.6890000000001</v>
      </c>
      <c r="M10" s="29">
        <v>330.84899999999999</v>
      </c>
      <c r="N10" s="30">
        <v>5124.076</v>
      </c>
      <c r="O10" s="31">
        <f t="shared" si="4"/>
        <v>1448.7657511432708</v>
      </c>
      <c r="P10" s="31">
        <f t="shared" si="5"/>
        <v>382.18020512115959</v>
      </c>
    </row>
    <row r="11" spans="1:16" x14ac:dyDescent="0.25">
      <c r="A11" s="33" t="s">
        <v>12</v>
      </c>
      <c r="B11" s="28">
        <v>14444.83</v>
      </c>
      <c r="C11" s="34">
        <v>817.89599999999996</v>
      </c>
      <c r="D11" s="35">
        <v>4003.86</v>
      </c>
      <c r="E11" s="36">
        <f t="shared" si="0"/>
        <v>389.53167639895537</v>
      </c>
      <c r="F11" s="37">
        <f t="shared" si="1"/>
        <v>-72.281709095918742</v>
      </c>
      <c r="G11" s="28">
        <v>4416.04</v>
      </c>
      <c r="H11" s="34">
        <v>517.4</v>
      </c>
      <c r="I11" s="35">
        <v>1224.202</v>
      </c>
      <c r="J11" s="36">
        <f t="shared" si="2"/>
        <v>136.60649400850406</v>
      </c>
      <c r="K11" s="37">
        <f t="shared" si="3"/>
        <v>-72.278285522776059</v>
      </c>
      <c r="L11" s="28">
        <v>10223.558999999999</v>
      </c>
      <c r="M11" s="34">
        <v>870.83399999999995</v>
      </c>
      <c r="N11" s="35">
        <v>3650.4920000000002</v>
      </c>
      <c r="O11" s="36">
        <f t="shared" si="4"/>
        <v>319.19493267373576</v>
      </c>
      <c r="P11" s="36">
        <f t="shared" si="5"/>
        <v>-64.293334640118957</v>
      </c>
    </row>
    <row r="12" spans="1:16" x14ac:dyDescent="0.25">
      <c r="A12" s="33" t="s">
        <v>13</v>
      </c>
      <c r="B12" s="28">
        <v>91947.235000000001</v>
      </c>
      <c r="C12" s="34">
        <v>8205.9290000000001</v>
      </c>
      <c r="D12" s="35">
        <v>98491.657000000007</v>
      </c>
      <c r="E12" s="36">
        <f t="shared" si="0"/>
        <v>1100.2499290452063</v>
      </c>
      <c r="F12" s="37">
        <f t="shared" si="1"/>
        <v>7.1175843406275447</v>
      </c>
      <c r="G12" s="28">
        <v>29699.008000000002</v>
      </c>
      <c r="H12" s="34">
        <v>1785.982</v>
      </c>
      <c r="I12" s="35">
        <v>47856.146999999997</v>
      </c>
      <c r="J12" s="36">
        <f t="shared" si="2"/>
        <v>2579.542514986153</v>
      </c>
      <c r="K12" s="37">
        <f t="shared" si="3"/>
        <v>61.137190171469655</v>
      </c>
      <c r="L12" s="28">
        <v>63079.75</v>
      </c>
      <c r="M12" s="34">
        <v>7861.8</v>
      </c>
      <c r="N12" s="35">
        <v>58497.31</v>
      </c>
      <c r="O12" s="36">
        <f t="shared" si="4"/>
        <v>644.07018748887026</v>
      </c>
      <c r="P12" s="36">
        <f t="shared" si="5"/>
        <v>-7.2645183279895633</v>
      </c>
    </row>
    <row r="13" spans="1:16" x14ac:dyDescent="0.25">
      <c r="A13" s="33" t="s">
        <v>14</v>
      </c>
      <c r="B13" s="28">
        <v>42684.123</v>
      </c>
      <c r="C13" s="34">
        <v>1983.7260000000001</v>
      </c>
      <c r="D13" s="35">
        <v>42335.425000000003</v>
      </c>
      <c r="E13" s="36">
        <f t="shared" si="0"/>
        <v>2034.136720494665</v>
      </c>
      <c r="F13" s="37">
        <f t="shared" si="1"/>
        <v>-0.81692670597917072</v>
      </c>
      <c r="G13" s="28">
        <v>10452.07</v>
      </c>
      <c r="H13" s="34">
        <v>545.24699999999996</v>
      </c>
      <c r="I13" s="35">
        <v>13870.226000000001</v>
      </c>
      <c r="J13" s="36">
        <f t="shared" si="2"/>
        <v>2443.8426988135657</v>
      </c>
      <c r="K13" s="37">
        <f t="shared" si="3"/>
        <v>32.703148754265925</v>
      </c>
      <c r="L13" s="28">
        <v>32686.655999999999</v>
      </c>
      <c r="M13" s="34">
        <v>2016.4780000000001</v>
      </c>
      <c r="N13" s="35">
        <v>30481.677</v>
      </c>
      <c r="O13" s="36">
        <f t="shared" si="4"/>
        <v>1411.6295342671729</v>
      </c>
      <c r="P13" s="36">
        <f t="shared" si="5"/>
        <v>-6.7458078305715929</v>
      </c>
    </row>
    <row r="14" spans="1:16" x14ac:dyDescent="0.25">
      <c r="A14" s="33" t="s">
        <v>15</v>
      </c>
      <c r="B14" s="28">
        <v>41574.468000000001</v>
      </c>
      <c r="C14" s="34">
        <v>532.00699999999995</v>
      </c>
      <c r="D14" s="35">
        <v>8516.0360000000001</v>
      </c>
      <c r="E14" s="36">
        <f t="shared" si="0"/>
        <v>1500.7375842799063</v>
      </c>
      <c r="F14" s="37">
        <f t="shared" si="1"/>
        <v>-79.516187675570492</v>
      </c>
      <c r="G14" s="28">
        <v>6714.6859999999997</v>
      </c>
      <c r="H14" s="34">
        <v>135.79</v>
      </c>
      <c r="I14" s="35">
        <v>1583.182</v>
      </c>
      <c r="J14" s="36">
        <f t="shared" si="2"/>
        <v>1065.9047057957141</v>
      </c>
      <c r="K14" s="37">
        <f t="shared" si="3"/>
        <v>-76.422099261231267</v>
      </c>
      <c r="L14" s="28">
        <v>35840.733999999997</v>
      </c>
      <c r="M14" s="34">
        <v>555.11500000000001</v>
      </c>
      <c r="N14" s="35">
        <v>7487.9690000000001</v>
      </c>
      <c r="O14" s="36">
        <f t="shared" si="4"/>
        <v>1248.9041009520549</v>
      </c>
      <c r="P14" s="36">
        <f t="shared" si="5"/>
        <v>-79.107657225993194</v>
      </c>
    </row>
    <row r="15" spans="1:16" x14ac:dyDescent="0.25">
      <c r="A15" s="33" t="s">
        <v>16</v>
      </c>
      <c r="B15" s="28">
        <v>905.1</v>
      </c>
      <c r="C15" s="34">
        <v>0</v>
      </c>
      <c r="D15" s="35">
        <v>283.06</v>
      </c>
      <c r="E15" s="36" t="s">
        <v>17</v>
      </c>
      <c r="F15" s="37">
        <f t="shared" si="1"/>
        <v>-68.726107612418517</v>
      </c>
      <c r="G15" s="28">
        <v>316.17</v>
      </c>
      <c r="H15" s="34">
        <v>0</v>
      </c>
      <c r="I15" s="35">
        <v>6.9009999999999998</v>
      </c>
      <c r="J15" s="36" t="s">
        <v>17</v>
      </c>
      <c r="K15" s="37">
        <f t="shared" si="3"/>
        <v>-97.817313470601263</v>
      </c>
      <c r="L15" s="28">
        <v>588.92999999999995</v>
      </c>
      <c r="M15" s="34">
        <v>510.22699999999998</v>
      </c>
      <c r="N15" s="35">
        <v>786.38599999999997</v>
      </c>
      <c r="O15" s="36">
        <f t="shared" si="4"/>
        <v>54.124732717006339</v>
      </c>
      <c r="P15" s="36">
        <f t="shared" si="5"/>
        <v>33.527923522320123</v>
      </c>
    </row>
    <row r="16" spans="1:16" x14ac:dyDescent="0.25">
      <c r="A16" s="25" t="s">
        <v>18</v>
      </c>
      <c r="B16" s="38">
        <v>6309.835</v>
      </c>
      <c r="C16" s="39">
        <v>1084.9490000000001</v>
      </c>
      <c r="D16" s="40">
        <v>6095.549</v>
      </c>
      <c r="E16" s="41">
        <f t="shared" si="0"/>
        <v>461.82815966464784</v>
      </c>
      <c r="F16" s="42">
        <f t="shared" si="1"/>
        <v>-3.3960634469839448</v>
      </c>
      <c r="G16" s="38">
        <v>2669.893</v>
      </c>
      <c r="H16" s="39">
        <v>103.23</v>
      </c>
      <c r="I16" s="40">
        <v>1037.951</v>
      </c>
      <c r="J16" s="41">
        <f t="shared" si="2"/>
        <v>905.47418386128061</v>
      </c>
      <c r="K16" s="42">
        <f t="shared" si="3"/>
        <v>-61.123872754451206</v>
      </c>
      <c r="L16" s="38">
        <v>3639.942</v>
      </c>
      <c r="M16" s="39">
        <v>1290.4449999999999</v>
      </c>
      <c r="N16" s="40">
        <v>6348.0429999999997</v>
      </c>
      <c r="O16" s="41">
        <f t="shared" si="4"/>
        <v>391.92666095804157</v>
      </c>
      <c r="P16" s="41">
        <f t="shared" si="5"/>
        <v>74.399564608447037</v>
      </c>
    </row>
    <row r="17" spans="1:16" x14ac:dyDescent="0.25">
      <c r="A17" s="33" t="s">
        <v>12</v>
      </c>
      <c r="B17" s="43">
        <v>5835.4340000000002</v>
      </c>
      <c r="C17" s="44">
        <v>1055.2090000000001</v>
      </c>
      <c r="D17" s="45">
        <v>5402.3580000000002</v>
      </c>
      <c r="E17" s="36">
        <f t="shared" si="0"/>
        <v>411.97042481631604</v>
      </c>
      <c r="F17" s="37">
        <f t="shared" si="1"/>
        <v>-7.4214874163601081</v>
      </c>
      <c r="G17" s="43">
        <v>2335.1039999999998</v>
      </c>
      <c r="H17" s="44">
        <v>73.489999999999995</v>
      </c>
      <c r="I17" s="45">
        <v>975.75699999999995</v>
      </c>
      <c r="J17" s="36">
        <f t="shared" si="2"/>
        <v>1227.7411892774528</v>
      </c>
      <c r="K17" s="37">
        <f t="shared" si="3"/>
        <v>-58.213552801074385</v>
      </c>
      <c r="L17" s="43">
        <v>3500.33</v>
      </c>
      <c r="M17" s="44">
        <v>1290.4449999999999</v>
      </c>
      <c r="N17" s="45">
        <v>5717.0460000000003</v>
      </c>
      <c r="O17" s="36">
        <f t="shared" si="4"/>
        <v>343.02903262053013</v>
      </c>
      <c r="P17" s="36">
        <f t="shared" si="5"/>
        <v>63.328771858653312</v>
      </c>
    </row>
    <row r="18" spans="1:16" x14ac:dyDescent="0.25">
      <c r="A18" s="33" t="s">
        <v>13</v>
      </c>
      <c r="B18" s="46">
        <v>474.40100000000001</v>
      </c>
      <c r="C18" s="47">
        <v>29.74</v>
      </c>
      <c r="D18" s="48">
        <v>693.19100000000003</v>
      </c>
      <c r="E18" s="36">
        <f t="shared" si="0"/>
        <v>2230.8372562205786</v>
      </c>
      <c r="F18" s="37">
        <f t="shared" si="1"/>
        <v>46.119211384461664</v>
      </c>
      <c r="G18" s="46">
        <v>334.78899999999999</v>
      </c>
      <c r="H18" s="47">
        <v>29.74</v>
      </c>
      <c r="I18" s="48">
        <v>62.194000000000003</v>
      </c>
      <c r="J18" s="36">
        <f t="shared" si="2"/>
        <v>109.12575655682585</v>
      </c>
      <c r="K18" s="37">
        <f t="shared" si="3"/>
        <v>-81.422926081800767</v>
      </c>
      <c r="L18" s="46">
        <v>139.61199999999999</v>
      </c>
      <c r="M18" s="47">
        <v>0</v>
      </c>
      <c r="N18" s="48">
        <v>630.99699999999996</v>
      </c>
      <c r="O18" s="36" t="s">
        <v>17</v>
      </c>
      <c r="P18" s="36">
        <f t="shared" si="5"/>
        <v>351.96473082543048</v>
      </c>
    </row>
    <row r="19" spans="1:16" x14ac:dyDescent="0.25">
      <c r="A19" s="25" t="s">
        <v>19</v>
      </c>
      <c r="B19" s="49">
        <v>12292.921</v>
      </c>
      <c r="C19" s="20">
        <v>14688.233</v>
      </c>
      <c r="D19" s="21">
        <v>10351.028</v>
      </c>
      <c r="E19" s="41">
        <f t="shared" si="0"/>
        <v>-29.528432725706352</v>
      </c>
      <c r="F19" s="42">
        <f t="shared" si="1"/>
        <v>-15.796839498114394</v>
      </c>
      <c r="G19" s="49">
        <v>4671.1310000000003</v>
      </c>
      <c r="H19" s="20">
        <v>10577</v>
      </c>
      <c r="I19" s="21">
        <v>2028.9570000000001</v>
      </c>
      <c r="J19" s="41">
        <f t="shared" si="2"/>
        <v>-80.817273328921246</v>
      </c>
      <c r="K19" s="42">
        <f t="shared" si="3"/>
        <v>-56.563902832097838</v>
      </c>
      <c r="L19" s="49">
        <v>11228.805</v>
      </c>
      <c r="M19" s="20">
        <v>4111.2330000000002</v>
      </c>
      <c r="N19" s="21">
        <v>12433.304</v>
      </c>
      <c r="O19" s="41">
        <f t="shared" si="4"/>
        <v>202.42275249298689</v>
      </c>
      <c r="P19" s="41">
        <f t="shared" si="5"/>
        <v>10.726867195574229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17</v>
      </c>
      <c r="F20" s="37" t="s">
        <v>17</v>
      </c>
      <c r="G20" s="28">
        <v>0</v>
      </c>
      <c r="H20" s="34">
        <v>0</v>
      </c>
      <c r="I20" s="35">
        <v>0</v>
      </c>
      <c r="J20" s="36" t="s">
        <v>17</v>
      </c>
      <c r="K20" s="37" t="s">
        <v>17</v>
      </c>
      <c r="L20" s="28">
        <v>0</v>
      </c>
      <c r="M20" s="34">
        <v>0</v>
      </c>
      <c r="N20" s="35">
        <v>0</v>
      </c>
      <c r="O20" s="36" t="s">
        <v>17</v>
      </c>
      <c r="P20" s="36" t="s">
        <v>17</v>
      </c>
    </row>
    <row r="21" spans="1:16" x14ac:dyDescent="0.25">
      <c r="A21" s="33" t="s">
        <v>13</v>
      </c>
      <c r="B21" s="28">
        <v>7991.9210000000003</v>
      </c>
      <c r="C21" s="34">
        <v>14602.233</v>
      </c>
      <c r="D21" s="35">
        <v>5327.0280000000002</v>
      </c>
      <c r="E21" s="36">
        <f t="shared" si="0"/>
        <v>-63.519086430137087</v>
      </c>
      <c r="F21" s="37">
        <f t="shared" si="1"/>
        <v>-33.344836616878467</v>
      </c>
      <c r="G21" s="28">
        <v>3842.1309999999999</v>
      </c>
      <c r="H21" s="34">
        <v>10577</v>
      </c>
      <c r="I21" s="35">
        <v>696.95699999999999</v>
      </c>
      <c r="J21" s="36">
        <f t="shared" si="2"/>
        <v>-93.410636286281559</v>
      </c>
      <c r="K21" s="37">
        <f t="shared" si="3"/>
        <v>-81.860144799851952</v>
      </c>
      <c r="L21" s="28">
        <v>7713.8050000000003</v>
      </c>
      <c r="M21" s="34">
        <v>4025.2330000000002</v>
      </c>
      <c r="N21" s="35">
        <v>8655.3040000000001</v>
      </c>
      <c r="O21" s="36">
        <f t="shared" si="4"/>
        <v>115.02616121849343</v>
      </c>
      <c r="P21" s="36">
        <f t="shared" si="5"/>
        <v>12.205377242489277</v>
      </c>
    </row>
    <row r="22" spans="1:16" x14ac:dyDescent="0.25">
      <c r="A22" s="50" t="s">
        <v>20</v>
      </c>
      <c r="B22" s="51">
        <v>4301</v>
      </c>
      <c r="C22" s="52">
        <v>86</v>
      </c>
      <c r="D22" s="53">
        <v>5024</v>
      </c>
      <c r="E22" s="36">
        <f t="shared" si="0"/>
        <v>5741.8604651162786</v>
      </c>
      <c r="F22" s="37">
        <f t="shared" si="1"/>
        <v>16.810044175773072</v>
      </c>
      <c r="G22" s="51">
        <v>829</v>
      </c>
      <c r="H22" s="52">
        <v>0</v>
      </c>
      <c r="I22" s="53">
        <v>1332</v>
      </c>
      <c r="J22" s="36" t="s">
        <v>17</v>
      </c>
      <c r="K22" s="37">
        <f t="shared" si="3"/>
        <v>60.675512665862499</v>
      </c>
      <c r="L22" s="51">
        <v>3515</v>
      </c>
      <c r="M22" s="52">
        <v>86</v>
      </c>
      <c r="N22" s="53">
        <v>3778</v>
      </c>
      <c r="O22" s="36">
        <f t="shared" si="4"/>
        <v>4293.0232558139533</v>
      </c>
      <c r="P22" s="36">
        <f t="shared" si="5"/>
        <v>7.4822190611664325</v>
      </c>
    </row>
    <row r="23" spans="1:16" x14ac:dyDescent="0.25">
      <c r="A23" s="54" t="s">
        <v>21</v>
      </c>
      <c r="B23" s="55">
        <v>1241.76</v>
      </c>
      <c r="C23" s="56">
        <v>0</v>
      </c>
      <c r="D23" s="57">
        <v>18</v>
      </c>
      <c r="E23" s="58" t="s">
        <v>17</v>
      </c>
      <c r="F23" s="59">
        <f t="shared" si="1"/>
        <v>-98.550444530344024</v>
      </c>
      <c r="G23" s="55">
        <v>855.49699999999996</v>
      </c>
      <c r="H23" s="56">
        <v>0</v>
      </c>
      <c r="I23" s="57">
        <v>18</v>
      </c>
      <c r="J23" s="58" t="s">
        <v>17</v>
      </c>
      <c r="K23" s="59">
        <f t="shared" si="3"/>
        <v>-97.895959892319908</v>
      </c>
      <c r="L23" s="55">
        <v>386.26299999999998</v>
      </c>
      <c r="M23" s="56">
        <v>0</v>
      </c>
      <c r="N23" s="57">
        <v>0</v>
      </c>
      <c r="O23" s="58" t="s">
        <v>17</v>
      </c>
      <c r="P23" s="58" t="s">
        <v>17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1736.2329999999999</v>
      </c>
      <c r="C25" s="34">
        <v>166.001</v>
      </c>
      <c r="D25" s="35">
        <v>1447.4880000000001</v>
      </c>
      <c r="E25" s="36">
        <f t="shared" si="0"/>
        <v>771.97547002728902</v>
      </c>
      <c r="F25" s="37">
        <f t="shared" si="1"/>
        <v>-16.630544402738565</v>
      </c>
      <c r="G25" s="28">
        <v>98.408000000000001</v>
      </c>
      <c r="H25" s="34">
        <v>0</v>
      </c>
      <c r="I25" s="35">
        <v>779.49300000000005</v>
      </c>
      <c r="J25" s="36" t="s">
        <v>17</v>
      </c>
      <c r="K25" s="37">
        <f t="shared" si="3"/>
        <v>692.10328428583045</v>
      </c>
      <c r="L25" s="28">
        <v>1698.7090000000001</v>
      </c>
      <c r="M25" s="34">
        <v>166.001</v>
      </c>
      <c r="N25" s="35">
        <v>833.99599999999998</v>
      </c>
      <c r="O25" s="36">
        <f t="shared" si="4"/>
        <v>402.4042023843229</v>
      </c>
      <c r="P25" s="36">
        <f t="shared" si="5"/>
        <v>-50.904127781744847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0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2159.06</v>
      </c>
      <c r="C28" s="34">
        <v>206.50899999999999</v>
      </c>
      <c r="D28" s="35">
        <v>1878.6559999999999</v>
      </c>
      <c r="E28" s="36">
        <f t="shared" si="0"/>
        <v>809.72112595576959</v>
      </c>
      <c r="F28" s="37">
        <f t="shared" si="1"/>
        <v>-12.987318555297207</v>
      </c>
      <c r="G28" s="28">
        <v>0</v>
      </c>
      <c r="H28" s="34">
        <v>0</v>
      </c>
      <c r="I28" s="35">
        <v>0</v>
      </c>
      <c r="J28" s="36" t="s">
        <v>17</v>
      </c>
      <c r="K28" s="37" t="s">
        <v>17</v>
      </c>
      <c r="L28" s="28">
        <v>2226.2800000000002</v>
      </c>
      <c r="M28" s="34">
        <v>206.50899999999999</v>
      </c>
      <c r="N28" s="35">
        <v>2085.165</v>
      </c>
      <c r="O28" s="36">
        <f t="shared" si="4"/>
        <v>909.72112595576959</v>
      </c>
      <c r="P28" s="36">
        <f t="shared" si="5"/>
        <v>-6.3386007150942447</v>
      </c>
    </row>
    <row r="29" spans="1:16" x14ac:dyDescent="0.25">
      <c r="A29" s="33" t="s">
        <v>27</v>
      </c>
      <c r="B29" s="28">
        <v>2691.2</v>
      </c>
      <c r="C29" s="34">
        <v>466.99099999999999</v>
      </c>
      <c r="D29" s="35">
        <v>2463.4209999999998</v>
      </c>
      <c r="E29" s="36">
        <f t="shared" si="0"/>
        <v>427.50930960125561</v>
      </c>
      <c r="F29" s="37">
        <f t="shared" si="1"/>
        <v>-8.4638451248513746</v>
      </c>
      <c r="G29" s="28">
        <v>381.72</v>
      </c>
      <c r="H29" s="34">
        <v>144</v>
      </c>
      <c r="I29" s="35">
        <v>687.04600000000005</v>
      </c>
      <c r="J29" s="36">
        <f t="shared" si="2"/>
        <v>377.11527777777781</v>
      </c>
      <c r="K29" s="37">
        <f t="shared" si="3"/>
        <v>79.98690139369171</v>
      </c>
      <c r="L29" s="28">
        <v>2470.34</v>
      </c>
      <c r="M29" s="34">
        <v>581.30799999999999</v>
      </c>
      <c r="N29" s="35">
        <v>2357.683</v>
      </c>
      <c r="O29" s="36">
        <f t="shared" si="4"/>
        <v>305.58241070138376</v>
      </c>
      <c r="P29" s="36">
        <f t="shared" si="5"/>
        <v>-4.560384400527866</v>
      </c>
    </row>
    <row r="30" spans="1:16" x14ac:dyDescent="0.25">
      <c r="A30" s="33" t="s">
        <v>28</v>
      </c>
      <c r="B30" s="28">
        <v>2311.3440000000001</v>
      </c>
      <c r="C30" s="34">
        <v>0</v>
      </c>
      <c r="D30" s="35">
        <v>630.97699999999998</v>
      </c>
      <c r="E30" s="36" t="s">
        <v>17</v>
      </c>
      <c r="F30" s="37">
        <f t="shared" si="1"/>
        <v>-72.700861490111379</v>
      </c>
      <c r="G30" s="28">
        <v>237</v>
      </c>
      <c r="H30" s="34">
        <v>50</v>
      </c>
      <c r="I30" s="35">
        <v>207</v>
      </c>
      <c r="J30" s="36">
        <f t="shared" si="2"/>
        <v>314</v>
      </c>
      <c r="K30" s="37">
        <f t="shared" si="3"/>
        <v>-12.658227848101262</v>
      </c>
      <c r="L30" s="28">
        <v>2074.3440000000001</v>
      </c>
      <c r="M30" s="34">
        <v>90</v>
      </c>
      <c r="N30" s="35">
        <v>513.97699999999998</v>
      </c>
      <c r="O30" s="36">
        <f t="shared" si="4"/>
        <v>471.08555555555552</v>
      </c>
      <c r="P30" s="36">
        <f t="shared" si="5"/>
        <v>-75.222190726321188</v>
      </c>
    </row>
    <row r="31" spans="1:16" x14ac:dyDescent="0.25">
      <c r="A31" s="33" t="s">
        <v>29</v>
      </c>
      <c r="B31" s="28">
        <v>20909.055</v>
      </c>
      <c r="C31" s="34">
        <v>18074.420999999998</v>
      </c>
      <c r="D31" s="35">
        <v>10096.709999999999</v>
      </c>
      <c r="E31" s="36">
        <f t="shared" si="0"/>
        <v>-44.13812757819462</v>
      </c>
      <c r="F31" s="37">
        <f t="shared" si="1"/>
        <v>-51.711304025935178</v>
      </c>
      <c r="G31" s="28">
        <v>13618.550999999999</v>
      </c>
      <c r="H31" s="34">
        <v>2819</v>
      </c>
      <c r="I31" s="35">
        <v>10400.332</v>
      </c>
      <c r="J31" s="36">
        <f t="shared" si="2"/>
        <v>268.93692798864851</v>
      </c>
      <c r="K31" s="37">
        <f t="shared" si="3"/>
        <v>-23.631141081015144</v>
      </c>
      <c r="L31" s="28">
        <v>41127.839</v>
      </c>
      <c r="M31" s="34">
        <v>15255.421</v>
      </c>
      <c r="N31" s="35">
        <v>14951.799000000001</v>
      </c>
      <c r="O31" s="36">
        <f t="shared" si="4"/>
        <v>-1.9902564471999682</v>
      </c>
      <c r="P31" s="36">
        <f t="shared" si="5"/>
        <v>-63.645551617725403</v>
      </c>
    </row>
    <row r="32" spans="1:16" x14ac:dyDescent="0.25">
      <c r="A32" s="61" t="s">
        <v>30</v>
      </c>
      <c r="B32" s="62">
        <v>255341.89299999998</v>
      </c>
      <c r="C32" s="62">
        <v>46509.629000000001</v>
      </c>
      <c r="D32" s="62">
        <v>192023.04399999997</v>
      </c>
      <c r="E32" s="63">
        <f t="shared" si="0"/>
        <v>312.8672881910108</v>
      </c>
      <c r="F32" s="64">
        <f t="shared" si="1"/>
        <v>-24.797673525511158</v>
      </c>
      <c r="G32" s="62">
        <v>74362.554000000004</v>
      </c>
      <c r="H32" s="62">
        <v>16735.906999999999</v>
      </c>
      <c r="I32" s="62">
        <v>80317.387000000002</v>
      </c>
      <c r="J32" s="63">
        <f>((I32*100)/H32)-100</f>
        <v>379.9105719217967</v>
      </c>
      <c r="K32" s="64">
        <f t="shared" si="3"/>
        <v>8.0078381923245843</v>
      </c>
      <c r="L32" s="62">
        <v>208334.84000000003</v>
      </c>
      <c r="M32" s="63">
        <v>33846.22</v>
      </c>
      <c r="N32" s="63">
        <v>145551.87700000001</v>
      </c>
      <c r="O32" s="63">
        <f t="shared" si="4"/>
        <v>330.03879606053499</v>
      </c>
      <c r="P32" s="63">
        <f t="shared" si="5"/>
        <v>-30.135604299309705</v>
      </c>
    </row>
    <row r="33" spans="1:16" ht="15" customHeight="1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 customHeight="1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2023-09-22T11:46:15Z</dcterms:created>
  <dcterms:modified xsi:type="dcterms:W3CDTF">2023-09-22T11:46:34Z</dcterms:modified>
</cp:coreProperties>
</file>