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rugsejis\"/>
    </mc:Choice>
  </mc:AlternateContent>
  <xr:revisionPtr revIDLastSave="0" documentId="8_{38B61C70-3CC3-4908-9EB3-BA022E5B8876}" xr6:coauthVersionLast="47" xr6:coauthVersionMax="47" xr10:uidLastSave="{00000000-0000-0000-0000-000000000000}"/>
  <bookViews>
    <workbookView xWindow="-120" yWindow="-120" windowWidth="29040" windowHeight="17640" xr2:uid="{AA494043-0A3A-4B1F-A0F9-CA5FA879E65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L25" i="1"/>
  <c r="G25" i="1"/>
  <c r="F25" i="1"/>
  <c r="M24" i="1"/>
  <c r="L24" i="1"/>
  <c r="G24" i="1"/>
  <c r="F24" i="1"/>
  <c r="M23" i="1"/>
  <c r="L23" i="1"/>
  <c r="G23" i="1"/>
  <c r="F23" i="1"/>
  <c r="M22" i="1"/>
  <c r="L22" i="1"/>
  <c r="G22" i="1"/>
  <c r="F22" i="1"/>
  <c r="M21" i="1"/>
  <c r="L21" i="1"/>
  <c r="G21" i="1"/>
  <c r="F21" i="1"/>
  <c r="M20" i="1"/>
  <c r="L20" i="1"/>
  <c r="G20" i="1"/>
  <c r="F20" i="1"/>
  <c r="M19" i="1"/>
  <c r="L19" i="1"/>
  <c r="G19" i="1"/>
  <c r="F19" i="1"/>
  <c r="M18" i="1"/>
  <c r="L18" i="1"/>
  <c r="G18" i="1"/>
  <c r="F18" i="1"/>
  <c r="M17" i="1"/>
  <c r="L17" i="1"/>
  <c r="G17" i="1"/>
  <c r="F17" i="1"/>
  <c r="M16" i="1"/>
  <c r="L16" i="1"/>
  <c r="G16" i="1"/>
  <c r="F16" i="1"/>
  <c r="M15" i="1"/>
  <c r="L15" i="1"/>
  <c r="G15" i="1"/>
  <c r="F15" i="1"/>
  <c r="M14" i="1"/>
  <c r="L14" i="1"/>
  <c r="G14" i="1"/>
  <c r="F14" i="1"/>
  <c r="M13" i="1"/>
  <c r="L13" i="1"/>
  <c r="G13" i="1"/>
  <c r="F13" i="1"/>
  <c r="M12" i="1"/>
  <c r="L12" i="1"/>
  <c r="G12" i="1"/>
  <c r="F12" i="1"/>
  <c r="M11" i="1"/>
  <c r="L11" i="1"/>
  <c r="G11" i="1"/>
  <c r="F11" i="1"/>
  <c r="M10" i="1"/>
  <c r="L10" i="1"/>
  <c r="G10" i="1"/>
  <c r="F10" i="1"/>
  <c r="M9" i="1"/>
  <c r="L9" i="1"/>
  <c r="G9" i="1"/>
  <c r="F9" i="1"/>
</calcChain>
</file>

<file path=xl/sharedStrings.xml><?xml version="1.0" encoding="utf-8"?>
<sst xmlns="http://schemas.openxmlformats.org/spreadsheetml/2006/main" count="37" uniqueCount="21">
  <si>
    <t>Duonos gaminių pardavimo kiekiai ir kainos (gamintojų) Lietuvoje 2022 m. rugpjūčio–2023 m. rugpjūčio mėn.</t>
  </si>
  <si>
    <t>Parduota, t</t>
  </si>
  <si>
    <t>Pokytis, %</t>
  </si>
  <si>
    <t>Kaina*, EUR/t</t>
  </si>
  <si>
    <t>mėnesio*</t>
  </si>
  <si>
    <t>metų**</t>
  </si>
  <si>
    <t>rugpjūtis</t>
  </si>
  <si>
    <t>birželis</t>
  </si>
  <si>
    <t>liepa</t>
  </si>
  <si>
    <t>Ruginė duona:</t>
  </si>
  <si>
    <t xml:space="preserve">   tamsi </t>
  </si>
  <si>
    <t xml:space="preserve">     be priedų</t>
  </si>
  <si>
    <t xml:space="preserve">     su priedais</t>
  </si>
  <si>
    <t xml:space="preserve">   šviesi </t>
  </si>
  <si>
    <t>Kvietinė duona:</t>
  </si>
  <si>
    <t xml:space="preserve">   batonas</t>
  </si>
  <si>
    <t xml:space="preserve">   sumuštinių duona</t>
  </si>
  <si>
    <t xml:space="preserve">   kita</t>
  </si>
  <si>
    <t>* lyginant 2023 m. rugpjūčio mėn. su 2023 m. liepos mėn.</t>
  </si>
  <si>
    <t>** lyginant 2023 m. rugpjūčio mėn. su 2022 m. rugpjūčio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</si>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</sst>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0" fontId="6" fillId="0" borderId="21" xfId="0" applyFont="1" applyBorder="1" applyAlignment="1">
      <alignment vertical="center" wrapTex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0" fontId="3" fillId="0" borderId="26" xfId="0" applyFont="1" applyBorder="1" applyAlignment="1">
      <alignment vertical="center" wrapText="1"/>
    </xf>
    <xf numFmtId="4" fontId="3" fillId="0" borderId="27" xfId="0" applyNumberFormat="1" applyFont="1" applyBorder="1" applyAlignment="1">
      <alignment horizontal="right" vertical="center" wrapText="1" indent="1"/>
    </xf>
    <xf numFmtId="4" fontId="3" fillId="0" borderId="28" xfId="0" applyNumberFormat="1" applyFont="1" applyBorder="1" applyAlignment="1">
      <alignment horizontal="right" vertical="center" wrapText="1" indent="1"/>
    </xf>
    <xf numFmtId="4" fontId="3" fillId="0" borderId="29" xfId="0" applyNumberFormat="1" applyFont="1" applyBorder="1" applyAlignment="1">
      <alignment horizontal="right" vertical="center" wrapText="1" indent="1"/>
    </xf>
    <xf numFmtId="4" fontId="3" fillId="0" borderId="30" xfId="0" applyNumberFormat="1" applyFont="1" applyBorder="1" applyAlignment="1">
      <alignment horizontal="right" vertical="center" wrapText="1" indent="1"/>
    </xf>
    <xf numFmtId="0" fontId="3" fillId="0" borderId="16" xfId="0" applyFont="1" applyBorder="1" applyAlignment="1">
      <alignment vertical="center" wrapText="1"/>
    </xf>
    <xf numFmtId="4" fontId="3" fillId="0" borderId="17" xfId="0" applyNumberFormat="1" applyFont="1" applyBorder="1" applyAlignment="1">
      <alignment horizontal="right" vertical="center" wrapText="1" indent="1"/>
    </xf>
    <xf numFmtId="4" fontId="3" fillId="0" borderId="18" xfId="0" applyNumberFormat="1" applyFont="1" applyBorder="1" applyAlignment="1">
      <alignment horizontal="right" vertical="center" wrapText="1" indent="1"/>
    </xf>
    <xf numFmtId="4" fontId="3" fillId="0" borderId="19" xfId="0" applyNumberFormat="1" applyFont="1" applyBorder="1" applyAlignment="1">
      <alignment horizontal="right" vertical="center" wrapText="1" indent="1"/>
    </xf>
    <xf numFmtId="4" fontId="3" fillId="0" borderId="20" xfId="0" applyNumberFormat="1" applyFont="1" applyBorder="1" applyAlignment="1">
      <alignment horizontal="right" vertical="center" wrapText="1" indent="1"/>
    </xf>
    <xf numFmtId="0" fontId="5" fillId="0" borderId="21" xfId="0" applyFont="1" applyBorder="1" applyAlignment="1">
      <alignment vertical="center" wrapTex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4" fontId="5" fillId="0" borderId="24" xfId="0" applyNumberFormat="1" applyFont="1" applyBorder="1" applyAlignment="1">
      <alignment horizontal="right" vertical="center" wrapText="1" indent="1"/>
    </xf>
    <xf numFmtId="4" fontId="5" fillId="0" borderId="25" xfId="0" applyNumberFormat="1" applyFont="1" applyBorder="1" applyAlignment="1">
      <alignment horizontal="right" vertical="center" wrapText="1" indent="1"/>
    </xf>
    <xf numFmtId="0" fontId="3" fillId="0" borderId="31" xfId="0" applyFont="1" applyBorder="1" applyAlignment="1">
      <alignment vertical="center" wrapText="1"/>
    </xf>
    <xf numFmtId="4" fontId="3" fillId="0" borderId="32" xfId="0" applyNumberFormat="1" applyFont="1" applyBorder="1" applyAlignment="1">
      <alignment horizontal="right" vertical="center" wrapText="1" indent="1"/>
    </xf>
    <xf numFmtId="4" fontId="3" fillId="0" borderId="0" xfId="0" applyNumberFormat="1" applyFont="1" applyAlignment="1">
      <alignment horizontal="right" vertical="center" wrapText="1" indent="1"/>
    </xf>
    <xf numFmtId="4" fontId="3" fillId="0" borderId="33" xfId="0" applyNumberFormat="1" applyFont="1" applyBorder="1" applyAlignment="1">
      <alignment horizontal="right" vertical="center" wrapText="1" indent="1"/>
    </xf>
    <xf numFmtId="4" fontId="3" fillId="0" borderId="34" xfId="0" applyNumberFormat="1" applyFont="1" applyBorder="1" applyAlignment="1">
      <alignment horizontal="right" vertical="center" wrapText="1" indent="1"/>
    </xf>
    <xf numFmtId="0" fontId="3" fillId="2" borderId="0" xfId="0" applyFont="1" applyFill="1" applyAlignment="1">
      <alignment wrapText="1"/>
    </xf>
    <xf numFmtId="2" fontId="3" fillId="2" borderId="0" xfId="0" applyNumberFormat="1" applyFont="1" applyFill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18E05-03EE-45A4-9D76-53467DD58FAC}">
  <dimension ref="A1:M28"/>
  <sheetViews>
    <sheetView showGridLines="0" tabSelected="1" workbookViewId="0">
      <selection activeCell="P12" sqref="P12"/>
    </sheetView>
  </sheetViews>
  <sheetFormatPr defaultRowHeight="15" x14ac:dyDescent="0.25"/>
  <cols>
    <col min="1" max="1" width="19.42578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2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3"/>
      <c r="B6" s="4" t="s">
        <v>1</v>
      </c>
      <c r="C6" s="5"/>
      <c r="D6" s="5"/>
      <c r="E6" s="6"/>
      <c r="F6" s="7" t="s">
        <v>2</v>
      </c>
      <c r="G6" s="8"/>
      <c r="H6" s="5" t="s">
        <v>3</v>
      </c>
      <c r="I6" s="5"/>
      <c r="J6" s="5"/>
      <c r="K6" s="6"/>
      <c r="L6" s="7" t="s">
        <v>2</v>
      </c>
      <c r="M6" s="9"/>
    </row>
    <row r="7" spans="1:13" x14ac:dyDescent="0.25">
      <c r="A7" s="3"/>
      <c r="B7" s="10">
        <v>2022</v>
      </c>
      <c r="C7" s="11">
        <v>2023</v>
      </c>
      <c r="D7" s="11"/>
      <c r="E7" s="12"/>
      <c r="F7" s="13" t="s">
        <v>4</v>
      </c>
      <c r="G7" s="14" t="s">
        <v>5</v>
      </c>
      <c r="H7" s="10">
        <v>2022</v>
      </c>
      <c r="I7" s="11">
        <v>2023</v>
      </c>
      <c r="J7" s="11"/>
      <c r="K7" s="12"/>
      <c r="L7" s="13" t="s">
        <v>4</v>
      </c>
      <c r="M7" s="15" t="s">
        <v>5</v>
      </c>
    </row>
    <row r="8" spans="1:13" x14ac:dyDescent="0.25">
      <c r="A8" s="16"/>
      <c r="B8" s="17" t="s">
        <v>6</v>
      </c>
      <c r="C8" s="17" t="s">
        <v>7</v>
      </c>
      <c r="D8" s="17" t="s">
        <v>8</v>
      </c>
      <c r="E8" s="17" t="s">
        <v>6</v>
      </c>
      <c r="F8" s="18"/>
      <c r="G8" s="19"/>
      <c r="H8" s="17" t="s">
        <v>6</v>
      </c>
      <c r="I8" s="17" t="s">
        <v>7</v>
      </c>
      <c r="J8" s="17" t="s">
        <v>8</v>
      </c>
      <c r="K8" s="17" t="s">
        <v>6</v>
      </c>
      <c r="L8" s="18"/>
      <c r="M8" s="20"/>
    </row>
    <row r="9" spans="1:13" x14ac:dyDescent="0.25">
      <c r="A9" s="21" t="s">
        <v>9</v>
      </c>
      <c r="B9" s="22">
        <v>3915.7530000000002</v>
      </c>
      <c r="C9" s="23">
        <v>3777.5120000000002</v>
      </c>
      <c r="D9" s="23">
        <v>3795.7440000000001</v>
      </c>
      <c r="E9" s="23">
        <v>3833.1309999999999</v>
      </c>
      <c r="F9" s="24">
        <f>((E9*100)/D9)-100</f>
        <v>0.98497158923255768</v>
      </c>
      <c r="G9" s="25">
        <f>((E9*100)/B9)-100</f>
        <v>-2.109990083644206</v>
      </c>
      <c r="H9" s="22">
        <v>1261.874</v>
      </c>
      <c r="I9" s="23">
        <v>1426.4870000000001</v>
      </c>
      <c r="J9" s="23">
        <v>1452.7</v>
      </c>
      <c r="K9" s="23">
        <v>1438.922</v>
      </c>
      <c r="L9" s="24">
        <f>((K9*100)/J9)-100</f>
        <v>-0.94844083430852777</v>
      </c>
      <c r="M9" s="24">
        <f>((K9*100)/H9)-100</f>
        <v>14.030560895937313</v>
      </c>
    </row>
    <row r="10" spans="1:13" x14ac:dyDescent="0.25">
      <c r="A10" s="26" t="s">
        <v>10</v>
      </c>
      <c r="B10" s="27">
        <v>2572.8690000000001</v>
      </c>
      <c r="C10" s="28">
        <v>2415.623</v>
      </c>
      <c r="D10" s="28">
        <v>2476.3110000000001</v>
      </c>
      <c r="E10" s="28">
        <v>2510.9479999999999</v>
      </c>
      <c r="F10" s="29">
        <f t="shared" ref="F10:F25" si="0">((E10*100)/D10)-100</f>
        <v>1.3987338423970073</v>
      </c>
      <c r="G10" s="30">
        <f t="shared" ref="G10:G25" si="1">((E10*100)/B10)-100</f>
        <v>-2.4066907409588367</v>
      </c>
      <c r="H10" s="27">
        <v>1283.8800000000001</v>
      </c>
      <c r="I10" s="28">
        <v>1455.598</v>
      </c>
      <c r="J10" s="28">
        <v>1474.0709999999999</v>
      </c>
      <c r="K10" s="28">
        <v>1457.268</v>
      </c>
      <c r="L10" s="29">
        <f t="shared" ref="L10:L25" si="2">((K10*100)/J10)-100</f>
        <v>-1.1399043872377916</v>
      </c>
      <c r="M10" s="29">
        <f t="shared" ref="M10:M25" si="3">((K10*100)/H10)-100</f>
        <v>13.505000467333375</v>
      </c>
    </row>
    <row r="11" spans="1:13" x14ac:dyDescent="0.25">
      <c r="A11" s="31" t="s">
        <v>11</v>
      </c>
      <c r="B11" s="32">
        <v>2050.3110000000001</v>
      </c>
      <c r="C11" s="33">
        <v>1928.807</v>
      </c>
      <c r="D11" s="33">
        <v>1997.1369999999999</v>
      </c>
      <c r="E11" s="33">
        <v>2018.4159999999999</v>
      </c>
      <c r="F11" s="34">
        <f t="shared" si="0"/>
        <v>1.0654752277885819</v>
      </c>
      <c r="G11" s="35">
        <f t="shared" si="1"/>
        <v>-1.5556176599550042</v>
      </c>
      <c r="H11" s="32">
        <v>1172.694</v>
      </c>
      <c r="I11" s="33">
        <v>1313.5609999999999</v>
      </c>
      <c r="J11" s="33">
        <v>1350.5129999999999</v>
      </c>
      <c r="K11" s="33">
        <v>1329.8</v>
      </c>
      <c r="L11" s="34">
        <f t="shared" si="2"/>
        <v>-1.5337134851719298</v>
      </c>
      <c r="M11" s="34">
        <f t="shared" si="3"/>
        <v>13.39701576029212</v>
      </c>
    </row>
    <row r="12" spans="1:13" x14ac:dyDescent="0.25">
      <c r="A12" s="36" t="s">
        <v>12</v>
      </c>
      <c r="B12" s="37">
        <v>522.55799999999999</v>
      </c>
      <c r="C12" s="38">
        <v>486.81599999999997</v>
      </c>
      <c r="D12" s="38">
        <v>479.17399999999998</v>
      </c>
      <c r="E12" s="38">
        <v>492.53199999999998</v>
      </c>
      <c r="F12" s="39">
        <f t="shared" si="0"/>
        <v>2.7877138575966143</v>
      </c>
      <c r="G12" s="40">
        <f t="shared" si="1"/>
        <v>-5.745965041201174</v>
      </c>
      <c r="H12" s="37">
        <v>1720.126</v>
      </c>
      <c r="I12" s="38">
        <v>2018.36</v>
      </c>
      <c r="J12" s="38">
        <v>1989.048</v>
      </c>
      <c r="K12" s="38">
        <v>1979.6379999999999</v>
      </c>
      <c r="L12" s="39">
        <f t="shared" si="2"/>
        <v>-0.47309064436856829</v>
      </c>
      <c r="M12" s="39">
        <f t="shared" si="3"/>
        <v>15.086801780799775</v>
      </c>
    </row>
    <row r="13" spans="1:13" x14ac:dyDescent="0.25">
      <c r="A13" s="26" t="s">
        <v>13</v>
      </c>
      <c r="B13" s="27">
        <v>1342.884</v>
      </c>
      <c r="C13" s="28">
        <v>1361.8889999999999</v>
      </c>
      <c r="D13" s="28">
        <v>1319.433</v>
      </c>
      <c r="E13" s="28">
        <v>1322.183</v>
      </c>
      <c r="F13" s="29">
        <f t="shared" si="0"/>
        <v>0.2084228604256424</v>
      </c>
      <c r="G13" s="30">
        <f t="shared" si="1"/>
        <v>-1.5415329991272557</v>
      </c>
      <c r="H13" s="27">
        <v>1219.711</v>
      </c>
      <c r="I13" s="28">
        <v>1374.8520000000001</v>
      </c>
      <c r="J13" s="28">
        <v>1412.5920000000001</v>
      </c>
      <c r="K13" s="28">
        <v>1404.0809999999999</v>
      </c>
      <c r="L13" s="29">
        <f t="shared" si="2"/>
        <v>-0.60250942947435249</v>
      </c>
      <c r="M13" s="29">
        <f t="shared" si="3"/>
        <v>15.115875809925441</v>
      </c>
    </row>
    <row r="14" spans="1:13" x14ac:dyDescent="0.25">
      <c r="A14" s="31" t="s">
        <v>11</v>
      </c>
      <c r="B14" s="32">
        <v>1064.0709999999999</v>
      </c>
      <c r="C14" s="33">
        <v>1075.3240000000001</v>
      </c>
      <c r="D14" s="33">
        <v>1018.954</v>
      </c>
      <c r="E14" s="33">
        <v>1026.232</v>
      </c>
      <c r="F14" s="34">
        <f t="shared" si="0"/>
        <v>0.71426188032040727</v>
      </c>
      <c r="G14" s="35">
        <f t="shared" si="1"/>
        <v>-3.5560596990238338</v>
      </c>
      <c r="H14" s="32">
        <v>1170.7329999999999</v>
      </c>
      <c r="I14" s="33">
        <v>1296.394</v>
      </c>
      <c r="J14" s="33">
        <v>1345.229</v>
      </c>
      <c r="K14" s="33">
        <v>1333.15</v>
      </c>
      <c r="L14" s="34">
        <f t="shared" si="2"/>
        <v>-0.89791403545419257</v>
      </c>
      <c r="M14" s="34">
        <f t="shared" si="3"/>
        <v>13.87310343178163</v>
      </c>
    </row>
    <row r="15" spans="1:13" x14ac:dyDescent="0.25">
      <c r="A15" s="36" t="s">
        <v>12</v>
      </c>
      <c r="B15" s="37">
        <v>278.81299999999999</v>
      </c>
      <c r="C15" s="38">
        <v>286.565</v>
      </c>
      <c r="D15" s="38">
        <v>300.47899999999998</v>
      </c>
      <c r="E15" s="38">
        <v>295.95100000000002</v>
      </c>
      <c r="F15" s="39">
        <f t="shared" si="0"/>
        <v>-1.5069272727877632</v>
      </c>
      <c r="G15" s="40">
        <f t="shared" si="1"/>
        <v>6.1467722093302797</v>
      </c>
      <c r="H15" s="37">
        <v>1406.634</v>
      </c>
      <c r="I15" s="38">
        <v>1669.2619999999999</v>
      </c>
      <c r="J15" s="38">
        <v>1641.0229999999999</v>
      </c>
      <c r="K15" s="38">
        <v>1650.038</v>
      </c>
      <c r="L15" s="39">
        <f t="shared" si="2"/>
        <v>0.54935244661409399</v>
      </c>
      <c r="M15" s="39">
        <f t="shared" si="3"/>
        <v>17.304003742266985</v>
      </c>
    </row>
    <row r="16" spans="1:13" x14ac:dyDescent="0.25">
      <c r="A16" s="41" t="s">
        <v>14</v>
      </c>
      <c r="B16" s="42">
        <v>4023.7820000000002</v>
      </c>
      <c r="C16" s="43">
        <v>3892.4690000000001</v>
      </c>
      <c r="D16" s="43">
        <v>4036.317</v>
      </c>
      <c r="E16" s="43">
        <v>3978.0929999999998</v>
      </c>
      <c r="F16" s="44">
        <f t="shared" si="0"/>
        <v>-1.4425031532458945</v>
      </c>
      <c r="G16" s="45">
        <f t="shared" si="1"/>
        <v>-1.1354740391005294</v>
      </c>
      <c r="H16" s="42">
        <v>1378.595</v>
      </c>
      <c r="I16" s="43">
        <v>1557.377</v>
      </c>
      <c r="J16" s="43">
        <v>1556.3330000000001</v>
      </c>
      <c r="K16" s="43">
        <v>1548.239</v>
      </c>
      <c r="L16" s="44">
        <f t="shared" si="2"/>
        <v>-0.52006864854759272</v>
      </c>
      <c r="M16" s="44">
        <f t="shared" si="3"/>
        <v>12.305571977266709</v>
      </c>
    </row>
    <row r="17" spans="1:13" x14ac:dyDescent="0.25">
      <c r="A17" s="26" t="s">
        <v>15</v>
      </c>
      <c r="B17" s="27">
        <v>2001.9290000000001</v>
      </c>
      <c r="C17" s="28">
        <v>1912.8109999999999</v>
      </c>
      <c r="D17" s="28">
        <v>1975.729</v>
      </c>
      <c r="E17" s="28">
        <v>1952.424</v>
      </c>
      <c r="F17" s="29">
        <f t="shared" si="0"/>
        <v>-1.1795646062795129</v>
      </c>
      <c r="G17" s="30">
        <f t="shared" si="1"/>
        <v>-2.4728649217829428</v>
      </c>
      <c r="H17" s="27">
        <v>1118.492</v>
      </c>
      <c r="I17" s="28">
        <v>1263.405</v>
      </c>
      <c r="J17" s="28">
        <v>1265.0530000000001</v>
      </c>
      <c r="K17" s="28">
        <v>1263.289</v>
      </c>
      <c r="L17" s="29">
        <f t="shared" si="2"/>
        <v>-0.1394407981325827</v>
      </c>
      <c r="M17" s="29">
        <f t="shared" si="3"/>
        <v>12.94573407766886</v>
      </c>
    </row>
    <row r="18" spans="1:13" x14ac:dyDescent="0.25">
      <c r="A18" s="31" t="s">
        <v>11</v>
      </c>
      <c r="B18" s="32">
        <v>1980.7439999999999</v>
      </c>
      <c r="C18" s="33">
        <v>1883.1659999999999</v>
      </c>
      <c r="D18" s="33">
        <v>1947.877</v>
      </c>
      <c r="E18" s="33">
        <v>1924.682</v>
      </c>
      <c r="F18" s="34">
        <f t="shared" si="0"/>
        <v>-1.1907836069731275</v>
      </c>
      <c r="G18" s="35">
        <f t="shared" si="1"/>
        <v>-2.8303506157282214</v>
      </c>
      <c r="H18" s="32">
        <v>1117.1990000000001</v>
      </c>
      <c r="I18" s="33">
        <v>1258.248</v>
      </c>
      <c r="J18" s="33">
        <v>1260.4359999999999</v>
      </c>
      <c r="K18" s="33">
        <v>1258.008</v>
      </c>
      <c r="L18" s="34">
        <f t="shared" si="2"/>
        <v>-0.19263175599553506</v>
      </c>
      <c r="M18" s="34">
        <f t="shared" si="3"/>
        <v>12.603752778153222</v>
      </c>
    </row>
    <row r="19" spans="1:13" x14ac:dyDescent="0.25">
      <c r="A19" s="36" t="s">
        <v>12</v>
      </c>
      <c r="B19" s="37">
        <v>21.184999999999999</v>
      </c>
      <c r="C19" s="38">
        <v>29.645</v>
      </c>
      <c r="D19" s="38">
        <v>27.852</v>
      </c>
      <c r="E19" s="38">
        <v>27.742000000000001</v>
      </c>
      <c r="F19" s="39">
        <f t="shared" si="0"/>
        <v>-0.39494470774090473</v>
      </c>
      <c r="G19" s="40">
        <f t="shared" si="1"/>
        <v>30.951144677838101</v>
      </c>
      <c r="H19" s="37">
        <v>1239.4090000000001</v>
      </c>
      <c r="I19" s="38">
        <v>1590.9939999999999</v>
      </c>
      <c r="J19" s="38">
        <v>1587.922</v>
      </c>
      <c r="K19" s="38">
        <v>1629.7149999999999</v>
      </c>
      <c r="L19" s="39">
        <f t="shared" si="2"/>
        <v>2.6319302837293037</v>
      </c>
      <c r="M19" s="39">
        <f t="shared" si="3"/>
        <v>31.491299482253226</v>
      </c>
    </row>
    <row r="20" spans="1:13" x14ac:dyDescent="0.25">
      <c r="A20" s="26" t="s">
        <v>16</v>
      </c>
      <c r="B20" s="27">
        <v>1354.7729999999999</v>
      </c>
      <c r="C20" s="28">
        <v>1293.4860000000001</v>
      </c>
      <c r="D20" s="28">
        <v>1327.6659999999999</v>
      </c>
      <c r="E20" s="28">
        <v>1355.992</v>
      </c>
      <c r="F20" s="29">
        <f t="shared" si="0"/>
        <v>2.1335185204712559</v>
      </c>
      <c r="G20" s="30">
        <f t="shared" si="1"/>
        <v>8.9978173465212308E-2</v>
      </c>
      <c r="H20" s="27">
        <v>1457.4680000000001</v>
      </c>
      <c r="I20" s="28">
        <v>1639.4559999999999</v>
      </c>
      <c r="J20" s="28">
        <v>1646.9179999999999</v>
      </c>
      <c r="K20" s="28">
        <v>1622.106</v>
      </c>
      <c r="L20" s="29">
        <f t="shared" si="2"/>
        <v>-1.5065716690205448</v>
      </c>
      <c r="M20" s="29">
        <f t="shared" si="3"/>
        <v>11.296165679109251</v>
      </c>
    </row>
    <row r="21" spans="1:13" x14ac:dyDescent="0.25">
      <c r="A21" s="31" t="s">
        <v>11</v>
      </c>
      <c r="B21" s="32">
        <v>854.20899999999995</v>
      </c>
      <c r="C21" s="33">
        <v>870.572</v>
      </c>
      <c r="D21" s="33">
        <v>895.01099999999997</v>
      </c>
      <c r="E21" s="33">
        <v>931.56899999999996</v>
      </c>
      <c r="F21" s="34">
        <f t="shared" si="0"/>
        <v>4.0846425351196842</v>
      </c>
      <c r="G21" s="35">
        <f t="shared" si="1"/>
        <v>9.0563316471729962</v>
      </c>
      <c r="H21" s="32">
        <v>1361.0519999999999</v>
      </c>
      <c r="I21" s="33">
        <v>1525.9349999999999</v>
      </c>
      <c r="J21" s="33">
        <v>1537.933</v>
      </c>
      <c r="K21" s="33">
        <v>1506.16</v>
      </c>
      <c r="L21" s="34">
        <f t="shared" si="2"/>
        <v>-2.0659547587573712</v>
      </c>
      <c r="M21" s="34">
        <f t="shared" si="3"/>
        <v>10.661458930298039</v>
      </c>
    </row>
    <row r="22" spans="1:13" x14ac:dyDescent="0.25">
      <c r="A22" s="36" t="s">
        <v>12</v>
      </c>
      <c r="B22" s="37">
        <v>500.56400000000002</v>
      </c>
      <c r="C22" s="38">
        <v>422.91399999999999</v>
      </c>
      <c r="D22" s="38">
        <v>432.65499999999997</v>
      </c>
      <c r="E22" s="38">
        <v>424.423</v>
      </c>
      <c r="F22" s="39">
        <f t="shared" si="0"/>
        <v>-1.9026707191642203</v>
      </c>
      <c r="G22" s="40">
        <f t="shared" si="1"/>
        <v>-15.211041944686386</v>
      </c>
      <c r="H22" s="37">
        <v>1622.001</v>
      </c>
      <c r="I22" s="38">
        <v>1873.14</v>
      </c>
      <c r="J22" s="38">
        <v>1872.3689999999999</v>
      </c>
      <c r="K22" s="38">
        <v>1876.596</v>
      </c>
      <c r="L22" s="39">
        <f t="shared" si="2"/>
        <v>0.22575678191638815</v>
      </c>
      <c r="M22" s="39">
        <f t="shared" si="3"/>
        <v>15.696352838253489</v>
      </c>
    </row>
    <row r="23" spans="1:13" x14ac:dyDescent="0.25">
      <c r="A23" s="26" t="s">
        <v>17</v>
      </c>
      <c r="B23" s="27">
        <v>667.08</v>
      </c>
      <c r="C23" s="28">
        <v>686.17200000000003</v>
      </c>
      <c r="D23" s="28">
        <v>732.92200000000003</v>
      </c>
      <c r="E23" s="28">
        <v>669.67700000000002</v>
      </c>
      <c r="F23" s="29">
        <f t="shared" si="0"/>
        <v>-8.6291583551865045</v>
      </c>
      <c r="G23" s="30">
        <f t="shared" si="1"/>
        <v>0.38930862865022675</v>
      </c>
      <c r="H23" s="27">
        <v>1998.9880000000001</v>
      </c>
      <c r="I23" s="28">
        <v>2222.1469999999999</v>
      </c>
      <c r="J23" s="28">
        <v>2177.442</v>
      </c>
      <c r="K23" s="28">
        <v>2229.4340000000002</v>
      </c>
      <c r="L23" s="29">
        <f t="shared" si="2"/>
        <v>2.3877559080793134</v>
      </c>
      <c r="M23" s="29">
        <f t="shared" si="3"/>
        <v>11.52813323541713</v>
      </c>
    </row>
    <row r="24" spans="1:13" x14ac:dyDescent="0.25">
      <c r="A24" s="31" t="s">
        <v>11</v>
      </c>
      <c r="B24" s="32">
        <v>443.51499999999999</v>
      </c>
      <c r="C24" s="33">
        <v>483.125</v>
      </c>
      <c r="D24" s="33">
        <v>517.67100000000005</v>
      </c>
      <c r="E24" s="33">
        <v>475.315</v>
      </c>
      <c r="F24" s="34">
        <f t="shared" si="0"/>
        <v>-8.1820306719905176</v>
      </c>
      <c r="G24" s="35">
        <f t="shared" si="1"/>
        <v>7.1699942504763072</v>
      </c>
      <c r="H24" s="32">
        <v>1796.8630000000001</v>
      </c>
      <c r="I24" s="33">
        <v>2080.7449999999999</v>
      </c>
      <c r="J24" s="33">
        <v>2052.6329999999998</v>
      </c>
      <c r="K24" s="33">
        <v>2072.64</v>
      </c>
      <c r="L24" s="34">
        <f t="shared" si="2"/>
        <v>0.97469932520816371</v>
      </c>
      <c r="M24" s="34">
        <f t="shared" si="3"/>
        <v>15.347692061108717</v>
      </c>
    </row>
    <row r="25" spans="1:13" x14ac:dyDescent="0.25">
      <c r="A25" s="46" t="s">
        <v>12</v>
      </c>
      <c r="B25" s="47">
        <v>223.565</v>
      </c>
      <c r="C25" s="48">
        <v>203.047</v>
      </c>
      <c r="D25" s="48">
        <v>215.251</v>
      </c>
      <c r="E25" s="48">
        <v>194.36199999999999</v>
      </c>
      <c r="F25" s="49">
        <f t="shared" si="0"/>
        <v>-9.7044845320114632</v>
      </c>
      <c r="G25" s="50">
        <f t="shared" si="1"/>
        <v>-13.062420325185059</v>
      </c>
      <c r="H25" s="47">
        <v>2399.9679999999998</v>
      </c>
      <c r="I25" s="48">
        <v>2558.5949999999998</v>
      </c>
      <c r="J25" s="48">
        <v>2477.6010000000001</v>
      </c>
      <c r="K25" s="48">
        <v>2612.8760000000002</v>
      </c>
      <c r="L25" s="49">
        <f t="shared" si="2"/>
        <v>5.4599186874722818</v>
      </c>
      <c r="M25" s="49">
        <f t="shared" si="3"/>
        <v>8.871284950466034</v>
      </c>
    </row>
    <row r="26" spans="1:13" x14ac:dyDescent="0.25">
      <c r="A26" s="51"/>
      <c r="B26" s="51"/>
      <c r="C26" s="51"/>
      <c r="D26" s="52"/>
      <c r="E26" s="52"/>
      <c r="F26" s="52"/>
      <c r="G26" s="52"/>
      <c r="H26" s="52"/>
      <c r="I26" s="52"/>
      <c r="J26" s="52"/>
      <c r="K26" s="52"/>
      <c r="L26" s="52"/>
      <c r="M26" s="52"/>
    </row>
    <row r="27" spans="1:13" ht="15" customHeight="1" x14ac:dyDescent="0.25">
      <c r="A27" s="53" t="s">
        <v>18</v>
      </c>
      <c r="B27" s="53"/>
      <c r="C27" s="53"/>
      <c r="D27" s="53"/>
      <c r="E27" s="53"/>
      <c r="F27" s="54"/>
      <c r="G27" s="54"/>
    </row>
    <row r="28" spans="1:13" ht="15" customHeight="1" x14ac:dyDescent="0.25">
      <c r="A28" s="53" t="s">
        <v>19</v>
      </c>
      <c r="B28" s="53"/>
      <c r="C28" s="53"/>
      <c r="D28" s="53"/>
      <c r="E28" s="53"/>
      <c r="F28" s="54"/>
      <c r="G28" s="54"/>
      <c r="K28" s="55" t="s">
        <v>20</v>
      </c>
    </row>
  </sheetData>
  <mergeCells count="13">
    <mergeCell ref="M7:M8"/>
    <mergeCell ref="A27:E27"/>
    <mergeCell ref="A28:E28"/>
    <mergeCell ref="A6:A8"/>
    <mergeCell ref="B6:E6"/>
    <mergeCell ref="F6:G6"/>
    <mergeCell ref="H6:K6"/>
    <mergeCell ref="L6:M6"/>
    <mergeCell ref="C7:E7"/>
    <mergeCell ref="F7:F8"/>
    <mergeCell ref="G7:G8"/>
    <mergeCell ref="I7:K7"/>
    <mergeCell ref="L7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2023-09-22T11:43:01Z</dcterms:created>
  <dcterms:modified xsi:type="dcterms:W3CDTF">2023-09-22T11:43:39Z</dcterms:modified>
</cp:coreProperties>
</file>