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978103B-80E0-4137-8C15-9C333382DC42}" xr6:coauthVersionLast="47" xr6:coauthVersionMax="47" xr10:uidLastSave="{00000000-0000-0000-0000-000000000000}"/>
  <bookViews>
    <workbookView xWindow="-120" yWindow="-120" windowWidth="29040" windowHeight="17790" xr2:uid="{C4998789-1E61-41AD-88BE-B14B79158DA8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G11" i="1"/>
  <c r="F11" i="1"/>
  <c r="M10" i="1"/>
  <c r="L10" i="1"/>
  <c r="G10" i="1"/>
  <c r="F10" i="1"/>
  <c r="M8" i="1"/>
  <c r="L8" i="1"/>
  <c r="G8" i="1"/>
  <c r="F8" i="1"/>
  <c r="M7" i="1"/>
  <c r="G7" i="1"/>
  <c r="F7" i="1"/>
</calcChain>
</file>

<file path=xl/sharedStrings.xml><?xml version="1.0" encoding="utf-8"?>
<sst xmlns="http://schemas.openxmlformats.org/spreadsheetml/2006/main" count="57" uniqueCount="26">
  <si>
    <t>Suklasifikuotų ekologinės gamybos ūkiuose užaugintų galvijų skerdenų skaičius
 ir vidutinės supirkimo kainos Lietuvos įmonėse 2023 m. 38 sav. pagal MS–1 ataskaitą</t>
  </si>
  <si>
    <t>Galvijai</t>
  </si>
  <si>
    <t>Skerdenų skaičius, vnt.</t>
  </si>
  <si>
    <t>Vidutinė supirkimo kaina,
 EUR/100 kg skerdenų (be PVM)</t>
  </si>
  <si>
    <t>Pokytis, %</t>
  </si>
  <si>
    <t>38 sav.
(09 19–25)</t>
  </si>
  <si>
    <t>36 sav.
(09 04–10)</t>
  </si>
  <si>
    <t>37 sav.
(09 11–17)</t>
  </si>
  <si>
    <t>38 sav.
(09 18–24)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</si>
  <si>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</si>
  <si>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</si>
  <si>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</si>
  <si>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</si>
  <si>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</si>
  <si>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</si>
  <si>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</si>
  <si>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</si>
  <si>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</si>
  <si>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</si>
  <si>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</si>
  <si>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</si>
  <si>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</si>
  <si>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38 sav. su 37 sav.</t>
  </si>
  <si>
    <t>** lyginant 2023 m. 38 sav. su 2022 m. 38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</si>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</sst>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F01512A0-E20E-4086-BF98-A3BD415AFFDB}"/>
    <cellStyle name="Normal 2 2" xfId="3" xr:uid="{8146B304-2719-4F53-AD2D-B637FCF04043}"/>
    <cellStyle name="Normal_Sheet1 2" xfId="1" xr:uid="{65B5C13D-247E-4425-AEC9-9CA88C3C6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96B7-5964-4E53-B9B6-2FBEE7F5072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29</v>
      </c>
      <c r="C7" s="9">
        <v>22</v>
      </c>
      <c r="D7" s="9">
        <v>21</v>
      </c>
      <c r="E7" s="10">
        <v>61</v>
      </c>
      <c r="F7" s="11">
        <f>(E7/D7-1)*100</f>
        <v>190.47619047619045</v>
      </c>
      <c r="G7" s="12">
        <f>(E7/B7-1)*100</f>
        <v>110.34482758620689</v>
      </c>
      <c r="H7" s="13">
        <v>411.67</v>
      </c>
      <c r="I7" s="14">
        <v>398.13</v>
      </c>
      <c r="J7" s="14" t="s">
        <v>12</v>
      </c>
      <c r="K7" s="15">
        <v>384.17</v>
      </c>
      <c r="L7" s="16" t="s">
        <v>13</v>
      </c>
      <c r="M7" s="17">
        <f>(K7/H7-1)*100</f>
        <v>-6.6801078533777041</v>
      </c>
    </row>
    <row r="8" spans="1:13" ht="13.5" customHeight="1" x14ac:dyDescent="0.2">
      <c r="A8" s="18" t="s">
        <v>14</v>
      </c>
      <c r="B8" s="19">
        <v>18</v>
      </c>
      <c r="C8" s="20">
        <v>20</v>
      </c>
      <c r="D8" s="20">
        <v>14</v>
      </c>
      <c r="E8" s="21">
        <v>22</v>
      </c>
      <c r="F8" s="22">
        <f>(E8/D8-1)*100</f>
        <v>57.142857142857139</v>
      </c>
      <c r="G8" s="23">
        <f>(E8/B8-1)*100</f>
        <v>22.222222222222232</v>
      </c>
      <c r="H8" s="13">
        <v>398</v>
      </c>
      <c r="I8" s="14">
        <v>368.11</v>
      </c>
      <c r="J8" s="14">
        <v>332.15</v>
      </c>
      <c r="K8" s="24">
        <v>376.59</v>
      </c>
      <c r="L8" s="14">
        <f>(K8/J8-1)*100</f>
        <v>13.379497215113645</v>
      </c>
      <c r="M8" s="17">
        <f>(K8/H8-1)*100</f>
        <v>-5.3793969849246341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 t="s">
        <v>13</v>
      </c>
      <c r="E9" s="21">
        <v>5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13</v>
      </c>
      <c r="K9" s="24" t="s">
        <v>12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83</v>
      </c>
      <c r="C10" s="20">
        <v>53</v>
      </c>
      <c r="D10" s="20">
        <v>94</v>
      </c>
      <c r="E10" s="21">
        <v>72</v>
      </c>
      <c r="F10" s="22">
        <f>(E10/D10-1)*100</f>
        <v>-23.404255319148938</v>
      </c>
      <c r="G10" s="23">
        <f>(E10/B10-1)*100</f>
        <v>-13.253012048192769</v>
      </c>
      <c r="H10" s="13">
        <v>398.21</v>
      </c>
      <c r="I10" s="14">
        <v>330.61</v>
      </c>
      <c r="J10" s="14">
        <v>338.06</v>
      </c>
      <c r="K10" s="24">
        <v>353.58</v>
      </c>
      <c r="L10" s="14">
        <f>(K10/J10-1)*100</f>
        <v>4.5909010234869596</v>
      </c>
      <c r="M10" s="17">
        <f>(K10/H10-1)*100</f>
        <v>-11.207654252781197</v>
      </c>
    </row>
    <row r="11" spans="1:13" ht="13.5" customHeight="1" x14ac:dyDescent="0.2">
      <c r="A11" s="18" t="s">
        <v>17</v>
      </c>
      <c r="B11" s="25">
        <v>10</v>
      </c>
      <c r="C11" s="20">
        <v>21</v>
      </c>
      <c r="D11" s="26">
        <v>12</v>
      </c>
      <c r="E11" s="21">
        <v>30</v>
      </c>
      <c r="F11" s="27">
        <f>(E11/D11-1)*100</f>
        <v>150</v>
      </c>
      <c r="G11" s="28">
        <f>(E11/B11-1)*100</f>
        <v>200</v>
      </c>
      <c r="H11" s="29">
        <v>387.72</v>
      </c>
      <c r="I11" s="14">
        <v>393.67</v>
      </c>
      <c r="J11" s="14" t="s">
        <v>12</v>
      </c>
      <c r="K11" s="30">
        <v>371.08</v>
      </c>
      <c r="L11" s="31" t="s">
        <v>13</v>
      </c>
      <c r="M11" s="17">
        <f>(K11/H11-1)*100</f>
        <v>-4.2917569379965048</v>
      </c>
    </row>
    <row r="12" spans="1:13" ht="13.5" customHeight="1" x14ac:dyDescent="0.2">
      <c r="A12" s="32" t="s">
        <v>18</v>
      </c>
      <c r="B12" s="33">
        <v>140</v>
      </c>
      <c r="C12" s="33">
        <v>116</v>
      </c>
      <c r="D12" s="33">
        <v>141</v>
      </c>
      <c r="E12" s="33">
        <v>192</v>
      </c>
      <c r="F12" s="34">
        <f>(E12/D12-1)*100</f>
        <v>36.170212765957444</v>
      </c>
      <c r="G12" s="34">
        <f>(E12/B12-1)*100</f>
        <v>37.142857142857146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400.28</v>
      </c>
      <c r="I13" s="35">
        <v>363.45</v>
      </c>
      <c r="J13" s="35">
        <v>344.75</v>
      </c>
      <c r="K13" s="35">
        <v>369.28</v>
      </c>
      <c r="L13" s="37">
        <f>(K13/J13-1)*100</f>
        <v>7.1153009427121106</v>
      </c>
      <c r="M13" s="37">
        <f>(K13/H13-1)*100</f>
        <v>-7.7445787948436156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2023-09-28T05:28:26Z</dcterms:created>
  <dcterms:modified xsi:type="dcterms:W3CDTF">2023-09-28T08:13:06Z</dcterms:modified>
</cp:coreProperties>
</file>