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51ED336D-6CAF-409C-A78B-8160B7017CD3}" xr6:coauthVersionLast="47" xr6:coauthVersionMax="47" xr10:uidLastSave="{00000000-0000-0000-0000-000000000000}"/>
  <bookViews>
    <workbookView xWindow="-120" yWindow="-120" windowWidth="29040" windowHeight="17640" xr2:uid="{16D65104-AFCC-47C4-8EA8-291316D2F9FA}"/>
  </bookViews>
  <sheets>
    <sheet name="2023_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<sst xmlns="http://schemas.openxmlformats.org/spreadsheetml/2006/main" count="46" uniqueCount="31">
  <si>
    <t xml:space="preserve">Grūdų  ir rapsų supirkimo kainos  (iš augintojų ir kitų vidaus rinkos ūkio subjektų) Lietuvoje
  2022 m. rugsėjo–2023 m. rugsėjo mėn., EUR/t (be PVM) 
</t>
  </si>
  <si>
    <t xml:space="preserve">                    Data
Grūdai</t>
  </si>
  <si>
    <t>Pokytis, %</t>
  </si>
  <si>
    <t>rugsėjis</t>
  </si>
  <si>
    <t>liepa</t>
  </si>
  <si>
    <t>rugpjūtis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</si>
  <si>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</si>
  <si>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</si>
  <si>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</si>
  <si>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</si>
  <si>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</si>
  <si>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</si>
  <si>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</si>
  <si>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</si>
  <si>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</si>
  <si>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</si>
  <si>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</si>
  <si>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</si>
  <si>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</si>
  <si>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</si>
  <si>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</si>
  <si>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</si>
  <si>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</si>
  <si>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</si>
  <si>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</si>
  <si>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</si>
  <si>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*  kaina be nuoskaitų (prieš valymą ir džiovinimą) ir priemokų</t>
  </si>
  <si>
    <t xml:space="preserve">** kaina su nuoskaitomis (po valymo ir džiovinimo) ir priemokomis </t>
  </si>
  <si>
    <t>***  lyginant 2023 m. rugsėjo mėn. su 2023 m. rugpjūčio mėn.</t>
  </si>
  <si>
    <t>**** lyginant 2023 m. rugsėjo mėn. su 2022 m. rugsėjo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</si>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</sst>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5104DDD8-4C2B-4F33-9A4F-D04FCC1060E5}"/>
    <cellStyle name="Normal_Sheet1_1 2" xfId="1" xr:uid="{E5B4D9A8-1AFB-47DB-A3A1-B47323DD2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D1D4-DF85-4F89-A430-24C967BECC1C}">
  <dimension ref="A1:N30"/>
  <sheetViews>
    <sheetView showGridLines="0" tabSelected="1" workbookViewId="0">
      <selection activeCell="R9" sqref="R9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1" spans="1:14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2.75" customHeight="1" x14ac:dyDescent="0.2">
      <c r="A3" s="4" t="s">
        <v>1</v>
      </c>
      <c r="B3" s="5">
        <v>2022</v>
      </c>
      <c r="C3" s="6"/>
      <c r="D3" s="6"/>
      <c r="E3" s="6"/>
      <c r="F3" s="6">
        <v>2023</v>
      </c>
      <c r="G3" s="6"/>
      <c r="H3" s="6"/>
      <c r="I3" s="7"/>
      <c r="J3" s="5" t="s">
        <v>2</v>
      </c>
      <c r="K3" s="6"/>
      <c r="L3" s="6"/>
      <c r="M3" s="7"/>
      <c r="N3" s="8"/>
    </row>
    <row r="4" spans="1:14" ht="12.75" customHeight="1" x14ac:dyDescent="0.2">
      <c r="A4" s="4"/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3</v>
      </c>
      <c r="I4" s="10"/>
      <c r="J4" s="11" t="s">
        <v>6</v>
      </c>
      <c r="K4" s="12"/>
      <c r="L4" s="11" t="s">
        <v>7</v>
      </c>
      <c r="M4" s="12"/>
      <c r="N4" s="2"/>
    </row>
    <row r="5" spans="1:14" ht="24" x14ac:dyDescent="0.2">
      <c r="A5" s="4"/>
      <c r="B5" s="13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  <c r="L5" s="13" t="s">
        <v>8</v>
      </c>
      <c r="M5" s="14" t="s">
        <v>9</v>
      </c>
      <c r="N5" s="2"/>
    </row>
    <row r="6" spans="1:14" x14ac:dyDescent="0.2">
      <c r="A6" s="15" t="s">
        <v>10</v>
      </c>
      <c r="B6" s="16">
        <v>320.67145280068178</v>
      </c>
      <c r="C6" s="17">
        <v>320.43092257140853</v>
      </c>
      <c r="D6" s="16">
        <v>225.89185455083549</v>
      </c>
      <c r="E6" s="17">
        <v>225.11425810695835</v>
      </c>
      <c r="F6" s="16">
        <v>217.62250831032085</v>
      </c>
      <c r="G6" s="17">
        <v>216.5901305438731</v>
      </c>
      <c r="H6" s="16">
        <v>229.18924678015932</v>
      </c>
      <c r="I6" s="17">
        <v>228.98512876432997</v>
      </c>
      <c r="J6" s="16">
        <f t="shared" ref="J6:K12" si="0">((H6*100)/F6)-100</f>
        <v>5.3150469405236294</v>
      </c>
      <c r="K6" s="17">
        <f t="shared" si="0"/>
        <v>5.722789948614988</v>
      </c>
      <c r="L6" s="18">
        <f t="shared" ref="L6:M21" si="1">((H6*100)/B6)-100</f>
        <v>-28.528328674577907</v>
      </c>
      <c r="M6" s="19">
        <f t="shared" si="1"/>
        <v>-28.538379839636022</v>
      </c>
      <c r="N6" s="2"/>
    </row>
    <row r="7" spans="1:14" x14ac:dyDescent="0.2">
      <c r="A7" s="20" t="s">
        <v>11</v>
      </c>
      <c r="B7" s="21">
        <v>354.21125409079826</v>
      </c>
      <c r="C7" s="22">
        <v>354.18493601310598</v>
      </c>
      <c r="D7" s="21">
        <v>248.94464525336616</v>
      </c>
      <c r="E7" s="23">
        <v>248.62980642480423</v>
      </c>
      <c r="F7" s="21">
        <v>247.94849109723117</v>
      </c>
      <c r="G7" s="23">
        <v>247.58642449732494</v>
      </c>
      <c r="H7" s="21">
        <v>259.48761153555677</v>
      </c>
      <c r="I7" s="23">
        <v>259.41992256238029</v>
      </c>
      <c r="J7" s="24">
        <f t="shared" si="0"/>
        <v>4.6538377334995005</v>
      </c>
      <c r="K7" s="23">
        <f t="shared" si="0"/>
        <v>4.779542371550022</v>
      </c>
      <c r="L7" s="25">
        <f t="shared" si="1"/>
        <v>-26.742132402986869</v>
      </c>
      <c r="M7" s="25">
        <f t="shared" si="1"/>
        <v>-26.755800096257929</v>
      </c>
      <c r="N7" s="2"/>
    </row>
    <row r="8" spans="1:14" x14ac:dyDescent="0.2">
      <c r="A8" s="26" t="s">
        <v>12</v>
      </c>
      <c r="B8" s="25">
        <v>329.54665180136351</v>
      </c>
      <c r="C8" s="27">
        <v>329.45364321089278</v>
      </c>
      <c r="D8" s="25">
        <v>239.53062083863298</v>
      </c>
      <c r="E8" s="27">
        <v>239.06484566641905</v>
      </c>
      <c r="F8" s="25">
        <v>233.36220705167426</v>
      </c>
      <c r="G8" s="27">
        <v>232.2912082242517</v>
      </c>
      <c r="H8" s="25">
        <v>242.2981159325808</v>
      </c>
      <c r="I8" s="27">
        <v>241.94949118122312</v>
      </c>
      <c r="J8" s="25">
        <f t="shared" si="0"/>
        <v>3.8292013920351025</v>
      </c>
      <c r="K8" s="27">
        <f t="shared" si="0"/>
        <v>4.1578340526979503</v>
      </c>
      <c r="L8" s="25">
        <f t="shared" si="1"/>
        <v>-26.475321594640974</v>
      </c>
      <c r="M8" s="25">
        <f t="shared" si="1"/>
        <v>-26.56038378475472</v>
      </c>
      <c r="N8" s="2"/>
    </row>
    <row r="9" spans="1:14" x14ac:dyDescent="0.2">
      <c r="A9" s="26" t="s">
        <v>13</v>
      </c>
      <c r="B9" s="25">
        <v>327.40061850909768</v>
      </c>
      <c r="C9" s="27">
        <v>327.270031075671</v>
      </c>
      <c r="D9" s="25">
        <v>229.83519763206178</v>
      </c>
      <c r="E9" s="27">
        <v>229.10916454726589</v>
      </c>
      <c r="F9" s="25">
        <v>227.21761009253188</v>
      </c>
      <c r="G9" s="27">
        <v>226.36963286893467</v>
      </c>
      <c r="H9" s="25">
        <v>230.94448541605757</v>
      </c>
      <c r="I9" s="27">
        <v>231.00512371025889</v>
      </c>
      <c r="J9" s="25">
        <f t="shared" si="0"/>
        <v>1.6402229219856537</v>
      </c>
      <c r="K9" s="27">
        <f t="shared" si="0"/>
        <v>2.0477529528035774</v>
      </c>
      <c r="L9" s="25">
        <f t="shared" si="1"/>
        <v>-29.461194524395751</v>
      </c>
      <c r="M9" s="25">
        <f t="shared" si="1"/>
        <v>-29.41451957852928</v>
      </c>
      <c r="N9" s="2"/>
    </row>
    <row r="10" spans="1:14" x14ac:dyDescent="0.2">
      <c r="A10" s="26" t="s">
        <v>14</v>
      </c>
      <c r="B10" s="25">
        <v>306.94957748135226</v>
      </c>
      <c r="C10" s="27">
        <v>306.62479561660757</v>
      </c>
      <c r="D10" s="25">
        <v>212.72724937988741</v>
      </c>
      <c r="E10" s="27">
        <v>211.47576538854409</v>
      </c>
      <c r="F10" s="25">
        <v>204.12104600983966</v>
      </c>
      <c r="G10" s="27">
        <v>202.87147679798892</v>
      </c>
      <c r="H10" s="25">
        <v>202.87543886495419</v>
      </c>
      <c r="I10" s="27">
        <v>202.00542521291834</v>
      </c>
      <c r="J10" s="25">
        <f t="shared" si="0"/>
        <v>-0.61022965011918018</v>
      </c>
      <c r="K10" s="27">
        <f t="shared" si="0"/>
        <v>-0.42689667307590184</v>
      </c>
      <c r="L10" s="25">
        <f t="shared" si="1"/>
        <v>-33.905939688977341</v>
      </c>
      <c r="M10" s="25">
        <f t="shared" si="1"/>
        <v>-34.11967065263093</v>
      </c>
      <c r="N10" s="2"/>
    </row>
    <row r="11" spans="1:14" x14ac:dyDescent="0.2">
      <c r="A11" s="28" t="s">
        <v>15</v>
      </c>
      <c r="B11" s="25">
        <v>292.53426857664857</v>
      </c>
      <c r="C11" s="27">
        <v>291.7197189299099</v>
      </c>
      <c r="D11" s="25">
        <v>215.41400493862889</v>
      </c>
      <c r="E11" s="27">
        <v>214.94260787178925</v>
      </c>
      <c r="F11" s="25">
        <v>191.32738749456243</v>
      </c>
      <c r="G11" s="27">
        <v>189.77394344172967</v>
      </c>
      <c r="H11" s="25">
        <v>224.802206703861</v>
      </c>
      <c r="I11" s="27">
        <v>224.03036401137817</v>
      </c>
      <c r="J11" s="25">
        <f t="shared" si="0"/>
        <v>17.496093814718478</v>
      </c>
      <c r="K11" s="27">
        <f t="shared" si="0"/>
        <v>18.051171803871455</v>
      </c>
      <c r="L11" s="25">
        <f t="shared" si="1"/>
        <v>-23.15354785692081</v>
      </c>
      <c r="M11" s="25">
        <f t="shared" si="1"/>
        <v>-23.203558253391549</v>
      </c>
      <c r="N11" s="2"/>
    </row>
    <row r="12" spans="1:14" x14ac:dyDescent="0.2">
      <c r="A12" s="29" t="s">
        <v>16</v>
      </c>
      <c r="B12" s="30">
        <v>248.35354794867854</v>
      </c>
      <c r="C12" s="31">
        <v>247.01347835550186</v>
      </c>
      <c r="D12" s="30">
        <v>156.25105257768595</v>
      </c>
      <c r="E12" s="31">
        <v>154.07511700327066</v>
      </c>
      <c r="F12" s="30">
        <v>145.2309806995265</v>
      </c>
      <c r="G12" s="31">
        <v>142.85373363393862</v>
      </c>
      <c r="H12" s="30">
        <v>138.24641198467324</v>
      </c>
      <c r="I12" s="31">
        <v>137.75885633897971</v>
      </c>
      <c r="J12" s="30">
        <f t="shared" si="0"/>
        <v>-4.8092828962601715</v>
      </c>
      <c r="K12" s="31">
        <f t="shared" si="0"/>
        <v>-3.56649921941451</v>
      </c>
      <c r="L12" s="30">
        <f t="shared" si="1"/>
        <v>-44.334835106426013</v>
      </c>
      <c r="M12" s="30">
        <f t="shared" si="1"/>
        <v>-44.230226926841162</v>
      </c>
      <c r="N12" s="2"/>
    </row>
    <row r="13" spans="1:14" x14ac:dyDescent="0.2">
      <c r="A13" s="32" t="s">
        <v>12</v>
      </c>
      <c r="B13" s="24">
        <v>255.48469808426586</v>
      </c>
      <c r="C13" s="23">
        <v>254.30805562131889</v>
      </c>
      <c r="D13" s="24">
        <v>151.75907575302389</v>
      </c>
      <c r="E13" s="23">
        <v>150.360151558593</v>
      </c>
      <c r="F13" s="24">
        <v>143.13241612402356</v>
      </c>
      <c r="G13" s="23">
        <v>141.95595110462625</v>
      </c>
      <c r="H13" s="24">
        <v>132.22948406493703</v>
      </c>
      <c r="I13" s="23">
        <v>132.22948406493703</v>
      </c>
      <c r="J13" s="24">
        <f>((H13*100)/F13)-100</f>
        <v>-7.6173744245602677</v>
      </c>
      <c r="K13" s="23">
        <f>((I13*100)/G13)-100</f>
        <v>-6.8517501126250835</v>
      </c>
      <c r="L13" s="25">
        <f t="shared" si="1"/>
        <v>-48.243677583647646</v>
      </c>
      <c r="M13" s="25">
        <f t="shared" si="1"/>
        <v>-48.004209405841529</v>
      </c>
      <c r="N13" s="2"/>
    </row>
    <row r="14" spans="1:14" x14ac:dyDescent="0.2">
      <c r="A14" s="33" t="s">
        <v>13</v>
      </c>
      <c r="B14" s="34">
        <v>225.24906616226602</v>
      </c>
      <c r="C14" s="35">
        <v>223.37950285741519</v>
      </c>
      <c r="D14" s="34">
        <v>161.26198276444271</v>
      </c>
      <c r="E14" s="35">
        <v>158.21926850184701</v>
      </c>
      <c r="F14" s="34">
        <v>147.32668718531821</v>
      </c>
      <c r="G14" s="35">
        <v>143.75029344985921</v>
      </c>
      <c r="H14" s="34">
        <v>145.88554234951539</v>
      </c>
      <c r="I14" s="35">
        <v>144.7789829219499</v>
      </c>
      <c r="J14" s="34">
        <f>((H14*100)/F14)-100</f>
        <v>-0.97819672955114356</v>
      </c>
      <c r="K14" s="35">
        <f>((I14*100)/G14)-100</f>
        <v>0.71560860670486193</v>
      </c>
      <c r="L14" s="25">
        <f>((H14*100)/B14)-100</f>
        <v>-35.233674955872345</v>
      </c>
      <c r="M14" s="25">
        <f>((I14*100)/C14)-100</f>
        <v>-35.186988479259256</v>
      </c>
      <c r="N14" s="2"/>
    </row>
    <row r="15" spans="1:14" x14ac:dyDescent="0.2">
      <c r="A15" s="15" t="s">
        <v>17</v>
      </c>
      <c r="B15" s="30">
        <v>293.0908873224484</v>
      </c>
      <c r="C15" s="31">
        <v>293.23406798079316</v>
      </c>
      <c r="D15" s="30">
        <v>191.52729032197146</v>
      </c>
      <c r="E15" s="31">
        <v>190.59211215677541</v>
      </c>
      <c r="F15" s="30">
        <v>198.0266844995146</v>
      </c>
      <c r="G15" s="31">
        <v>195.6767363021558</v>
      </c>
      <c r="H15" s="30">
        <v>221.61686498149621</v>
      </c>
      <c r="I15" s="31">
        <v>220.37712133347509</v>
      </c>
      <c r="J15" s="30">
        <f t="shared" ref="J15:K25" si="2">((H15*100)/F15)-100</f>
        <v>11.912627099525793</v>
      </c>
      <c r="K15" s="31">
        <f t="shared" si="2"/>
        <v>12.623056525829412</v>
      </c>
      <c r="L15" s="30">
        <f t="shared" si="1"/>
        <v>-24.386299756334267</v>
      </c>
      <c r="M15" s="30">
        <f t="shared" si="1"/>
        <v>-24.84600345008009</v>
      </c>
      <c r="N15" s="2"/>
    </row>
    <row r="16" spans="1:14" x14ac:dyDescent="0.2">
      <c r="A16" s="32" t="s">
        <v>12</v>
      </c>
      <c r="B16" s="25">
        <v>281.56257221420134</v>
      </c>
      <c r="C16" s="27">
        <v>280.42667595248543</v>
      </c>
      <c r="D16" s="25">
        <v>182.4018393340067</v>
      </c>
      <c r="E16" s="27">
        <v>182.22041472857941</v>
      </c>
      <c r="F16" s="25">
        <v>170.53811104488238</v>
      </c>
      <c r="G16" s="27">
        <v>168.67369070490329</v>
      </c>
      <c r="H16" s="25">
        <v>172.08091885561777</v>
      </c>
      <c r="I16" s="27">
        <v>169.28927793846935</v>
      </c>
      <c r="J16" s="25">
        <f t="shared" si="2"/>
        <v>0.90467039964418916</v>
      </c>
      <c r="K16" s="27">
        <f t="shared" si="2"/>
        <v>0.36495746965248088</v>
      </c>
      <c r="L16" s="25">
        <f>((H16*100)/B16)-100</f>
        <v>-38.883596103566767</v>
      </c>
      <c r="M16" s="25">
        <f>((I16*100)/C16)-100</f>
        <v>-39.631535636376775</v>
      </c>
      <c r="N16" s="2"/>
    </row>
    <row r="17" spans="1:14" x14ac:dyDescent="0.2">
      <c r="A17" s="36" t="s">
        <v>13</v>
      </c>
      <c r="B17" s="25">
        <v>275.94136785812049</v>
      </c>
      <c r="C17" s="27">
        <v>274.96544123052786</v>
      </c>
      <c r="D17" s="25">
        <v>183.25721187084216</v>
      </c>
      <c r="E17" s="27">
        <v>181.92727179131029</v>
      </c>
      <c r="F17" s="25">
        <v>183.36287928642312</v>
      </c>
      <c r="G17" s="27">
        <v>181.33661019663674</v>
      </c>
      <c r="H17" s="25">
        <v>206.79127993976786</v>
      </c>
      <c r="I17" s="27">
        <v>206.12779122617829</v>
      </c>
      <c r="J17" s="25">
        <f t="shared" si="2"/>
        <v>12.7770684800102</v>
      </c>
      <c r="K17" s="27">
        <f t="shared" si="2"/>
        <v>13.671360131116742</v>
      </c>
      <c r="L17" s="25">
        <f t="shared" si="1"/>
        <v>-25.05970324605596</v>
      </c>
      <c r="M17" s="25">
        <f t="shared" si="1"/>
        <v>-25.035018835925953</v>
      </c>
      <c r="N17" s="37"/>
    </row>
    <row r="18" spans="1:14" x14ac:dyDescent="0.2">
      <c r="A18" s="33" t="s">
        <v>18</v>
      </c>
      <c r="B18" s="38">
        <v>312.11441926699342</v>
      </c>
      <c r="C18" s="35">
        <v>313.56155251511711</v>
      </c>
      <c r="D18" s="34">
        <v>251.07078262117815</v>
      </c>
      <c r="E18" s="35">
        <v>251.73889987133586</v>
      </c>
      <c r="F18" s="34">
        <v>255.96382848309131</v>
      </c>
      <c r="G18" s="35">
        <v>252.48376434460468</v>
      </c>
      <c r="H18" s="34">
        <v>256.92111814180521</v>
      </c>
      <c r="I18" s="35">
        <v>255.83230738102668</v>
      </c>
      <c r="J18" s="34">
        <f t="shared" si="2"/>
        <v>0.37399411642927305</v>
      </c>
      <c r="K18" s="35">
        <f t="shared" si="2"/>
        <v>1.3262409347841242</v>
      </c>
      <c r="L18" s="38">
        <f>((H18*100)/B18)-100</f>
        <v>-17.683675510670327</v>
      </c>
      <c r="M18" s="38">
        <f>((I18*100)/C18)-100</f>
        <v>-18.410817484170749</v>
      </c>
      <c r="N18" s="2"/>
    </row>
    <row r="19" spans="1:14" x14ac:dyDescent="0.2">
      <c r="A19" s="36" t="s">
        <v>19</v>
      </c>
      <c r="B19" s="25">
        <v>254.92386768349846</v>
      </c>
      <c r="C19" s="27">
        <v>254.31086094296944</v>
      </c>
      <c r="D19" s="25">
        <v>153.08807738090283</v>
      </c>
      <c r="E19" s="27">
        <v>153.08807738090283</v>
      </c>
      <c r="F19" s="25">
        <v>154.90691947583932</v>
      </c>
      <c r="G19" s="27">
        <v>153.50059470797234</v>
      </c>
      <c r="H19" s="25">
        <v>178.31523142132338</v>
      </c>
      <c r="I19" s="27">
        <v>177.23294666078337</v>
      </c>
      <c r="J19" s="25">
        <f t="shared" si="2"/>
        <v>15.111211316247903</v>
      </c>
      <c r="K19" s="27">
        <f t="shared" si="2"/>
        <v>15.460755704536993</v>
      </c>
      <c r="L19" s="25">
        <f t="shared" si="1"/>
        <v>-30.051574596886624</v>
      </c>
      <c r="M19" s="25">
        <f t="shared" si="1"/>
        <v>-30.308542071850866</v>
      </c>
      <c r="N19" s="2"/>
    </row>
    <row r="20" spans="1:14" x14ac:dyDescent="0.2">
      <c r="A20" s="36" t="s">
        <v>20</v>
      </c>
      <c r="B20" s="25">
        <v>792.61927197319073</v>
      </c>
      <c r="C20" s="27">
        <v>755.62441564505275</v>
      </c>
      <c r="D20" s="25">
        <v>430.00980421284061</v>
      </c>
      <c r="E20" s="39">
        <v>428.13214890519629</v>
      </c>
      <c r="F20" s="25">
        <v>335.93381006366093</v>
      </c>
      <c r="G20" s="39">
        <v>332.43681869713089</v>
      </c>
      <c r="H20" s="25">
        <v>340.3248794696666</v>
      </c>
      <c r="I20" s="39">
        <v>335.72664724789075</v>
      </c>
      <c r="J20" s="25">
        <f t="shared" si="2"/>
        <v>1.3071233899242145</v>
      </c>
      <c r="K20" s="27">
        <f t="shared" si="2"/>
        <v>0.98961016521971601</v>
      </c>
      <c r="L20" s="25">
        <f>((H20*100)/B20)-100</f>
        <v>-57.06325956187731</v>
      </c>
      <c r="M20" s="25">
        <f>((I20*100)/C20)-100</f>
        <v>-55.569640115282475</v>
      </c>
      <c r="N20" s="2"/>
    </row>
    <row r="21" spans="1:14" x14ac:dyDescent="0.2">
      <c r="A21" s="36" t="s">
        <v>21</v>
      </c>
      <c r="B21" s="25">
        <v>287.85537584471086</v>
      </c>
      <c r="C21" s="27">
        <v>286.62248525226272</v>
      </c>
      <c r="D21" s="25">
        <v>204.60625708173447</v>
      </c>
      <c r="E21" s="27">
        <v>202.87971125296767</v>
      </c>
      <c r="F21" s="25">
        <v>174.02101064704479</v>
      </c>
      <c r="G21" s="27">
        <v>172.5968081601408</v>
      </c>
      <c r="H21" s="25">
        <v>173.12401805815446</v>
      </c>
      <c r="I21" s="27">
        <v>171.42072697574395</v>
      </c>
      <c r="J21" s="25">
        <f t="shared" si="2"/>
        <v>-0.51545074100829424</v>
      </c>
      <c r="K21" s="27">
        <f t="shared" si="2"/>
        <v>-0.68140378546608815</v>
      </c>
      <c r="L21" s="25">
        <f t="shared" si="1"/>
        <v>-39.857292034195126</v>
      </c>
      <c r="M21" s="25">
        <f t="shared" si="1"/>
        <v>-40.192854435382891</v>
      </c>
      <c r="N21" s="2"/>
    </row>
    <row r="22" spans="1:14" x14ac:dyDescent="0.2">
      <c r="A22" s="36" t="s">
        <v>22</v>
      </c>
      <c r="B22" s="25">
        <v>318.08747839436927</v>
      </c>
      <c r="C22" s="39">
        <v>317.85034880628893</v>
      </c>
      <c r="D22" s="25">
        <v>219.2997110720591</v>
      </c>
      <c r="E22" s="27">
        <v>219.2997110720591</v>
      </c>
      <c r="F22" s="25">
        <v>218.34871354377199</v>
      </c>
      <c r="G22" s="27">
        <v>218.34871354377199</v>
      </c>
      <c r="H22" s="25">
        <v>187.13151186484708</v>
      </c>
      <c r="I22" s="27">
        <v>185.4993875782398</v>
      </c>
      <c r="J22" s="25">
        <f t="shared" si="2"/>
        <v>-14.296947837371548</v>
      </c>
      <c r="K22" s="27">
        <f t="shared" si="2"/>
        <v>-15.044433022934641</v>
      </c>
      <c r="L22" s="25">
        <f t="shared" ref="L22:M25" si="3">((H22*100)/B22)-100</f>
        <v>-41.169796180144239</v>
      </c>
      <c r="M22" s="25">
        <f t="shared" si="3"/>
        <v>-41.639394679006394</v>
      </c>
      <c r="N22" s="2"/>
    </row>
    <row r="23" spans="1:14" x14ac:dyDescent="0.2">
      <c r="A23" s="32" t="s">
        <v>23</v>
      </c>
      <c r="B23" s="24">
        <v>340.58410804531985</v>
      </c>
      <c r="C23" s="23">
        <v>337.96777318864855</v>
      </c>
      <c r="D23" s="24">
        <v>232.94962388621664</v>
      </c>
      <c r="E23" s="23">
        <v>230.44739576104212</v>
      </c>
      <c r="F23" s="24">
        <v>222.49610358676634</v>
      </c>
      <c r="G23" s="23">
        <v>220.72553031015025</v>
      </c>
      <c r="H23" s="24">
        <v>215.85236755984201</v>
      </c>
      <c r="I23" s="23">
        <v>213.39242240093549</v>
      </c>
      <c r="J23" s="40">
        <f t="shared" si="2"/>
        <v>-2.9860010669056436</v>
      </c>
      <c r="K23" s="23">
        <f t="shared" si="2"/>
        <v>-3.3222744550259762</v>
      </c>
      <c r="L23" s="24">
        <f t="shared" si="3"/>
        <v>-36.622889189204443</v>
      </c>
      <c r="M23" s="24">
        <f t="shared" si="3"/>
        <v>-36.860127109864095</v>
      </c>
      <c r="N23" s="2"/>
    </row>
    <row r="24" spans="1:14" x14ac:dyDescent="0.2">
      <c r="A24" s="33" t="s">
        <v>24</v>
      </c>
      <c r="B24" s="38">
        <v>363.86169578928508</v>
      </c>
      <c r="C24" s="35">
        <v>363.31788654698062</v>
      </c>
      <c r="D24" s="38">
        <v>275.6673165427988</v>
      </c>
      <c r="E24" s="35">
        <v>275.59776634130924</v>
      </c>
      <c r="F24" s="38">
        <v>250.0743068982903</v>
      </c>
      <c r="G24" s="35">
        <v>249.80958893857215</v>
      </c>
      <c r="H24" s="38">
        <v>250.37365569520344</v>
      </c>
      <c r="I24" s="35">
        <v>249.33436653150966</v>
      </c>
      <c r="J24" s="25">
        <f t="shared" si="2"/>
        <v>0.11970393945144053</v>
      </c>
      <c r="K24" s="27">
        <f t="shared" si="2"/>
        <v>-0.1902338533447363</v>
      </c>
      <c r="L24" s="34">
        <f>((H24*100)/B24)-100</f>
        <v>-31.189883795793492</v>
      </c>
      <c r="M24" s="38">
        <f>((I24*100)/C24)-100</f>
        <v>-31.372944805658989</v>
      </c>
      <c r="N24" s="2"/>
    </row>
    <row r="25" spans="1:14" x14ac:dyDescent="0.2">
      <c r="A25" s="32" t="s">
        <v>25</v>
      </c>
      <c r="B25" s="24">
        <v>611.04046927741558</v>
      </c>
      <c r="C25" s="23">
        <v>609.68726973700484</v>
      </c>
      <c r="D25" s="24">
        <v>446.09680197075238</v>
      </c>
      <c r="E25" s="23">
        <v>439.07645078793428</v>
      </c>
      <c r="F25" s="24">
        <v>443.95461041833164</v>
      </c>
      <c r="G25" s="23">
        <v>441.96761276470016</v>
      </c>
      <c r="H25" s="24">
        <v>443.9229451278735</v>
      </c>
      <c r="I25" s="23">
        <v>443.65634206467911</v>
      </c>
      <c r="J25" s="40">
        <f t="shared" si="2"/>
        <v>-7.1325513273166052E-3</v>
      </c>
      <c r="K25" s="23">
        <f t="shared" si="2"/>
        <v>0.38209345010943707</v>
      </c>
      <c r="L25" s="40">
        <f t="shared" si="3"/>
        <v>-27.349665456228536</v>
      </c>
      <c r="M25" s="24">
        <f t="shared" si="3"/>
        <v>-27.23214603840178</v>
      </c>
      <c r="N25" s="2"/>
    </row>
    <row r="26" spans="1:14" x14ac:dyDescent="0.2">
      <c r="A26" s="4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</row>
    <row r="27" spans="1:14" ht="12.75" customHeight="1" x14ac:dyDescent="0.2">
      <c r="A27" s="43" t="s">
        <v>26</v>
      </c>
      <c r="B27" s="43"/>
      <c r="C27" s="43"/>
      <c r="D27" s="43"/>
      <c r="E27" s="43"/>
      <c r="F27" s="43"/>
    </row>
    <row r="28" spans="1:14" ht="12.75" customHeight="1" x14ac:dyDescent="0.2">
      <c r="A28" s="43" t="s">
        <v>27</v>
      </c>
      <c r="B28" s="43"/>
      <c r="C28" s="43"/>
      <c r="D28" s="43"/>
      <c r="E28" s="43"/>
      <c r="F28" s="43"/>
      <c r="G28" s="43"/>
      <c r="H28" s="43"/>
    </row>
    <row r="29" spans="1:14" x14ac:dyDescent="0.2">
      <c r="A29" s="43" t="s">
        <v>28</v>
      </c>
      <c r="B29" s="43"/>
      <c r="C29" s="43"/>
      <c r="D29" s="43"/>
      <c r="E29" s="43"/>
      <c r="F29" s="43"/>
    </row>
    <row r="30" spans="1:14" x14ac:dyDescent="0.2">
      <c r="A30" s="43" t="s">
        <v>29</v>
      </c>
      <c r="B30" s="43"/>
      <c r="C30" s="43"/>
      <c r="D30" s="43"/>
      <c r="E30" s="43"/>
      <c r="F30" s="43"/>
      <c r="I30" s="44" t="s">
        <v>30</v>
      </c>
    </row>
  </sheetData>
  <mergeCells count="15">
    <mergeCell ref="J4:K4"/>
    <mergeCell ref="L4:M4"/>
    <mergeCell ref="A27:F27"/>
    <mergeCell ref="A28:H28"/>
    <mergeCell ref="A29:F29"/>
    <mergeCell ref="A30:F30"/>
    <mergeCell ref="A1:N1"/>
    <mergeCell ref="A3:A5"/>
    <mergeCell ref="B3:E3"/>
    <mergeCell ref="F3:I3"/>
    <mergeCell ref="J3:M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2023-10-23T05:52:35Z</dcterms:created>
  <dcterms:modified xsi:type="dcterms:W3CDTF">2023-10-23T05:54:53Z</dcterms:modified>
</cp:coreProperties>
</file>