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6" sheetId="1" r:id="rId1"/>
  </sheets>
  <definedNames/>
  <calcPr fullCalcOnLoad="1"/>
</workbook>
</file>

<file path=xl/sharedStrings.xml><?xml version="1.0" encoding="utf-8"?>
<sst xmlns="http://schemas.openxmlformats.org/spreadsheetml/2006/main" count="426" uniqueCount="53">
  <si>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</si>
  <si>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</si>
  <si>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</si>
  <si>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</si>
  <si>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</si>
  <si>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</si>
  <si>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</si>
  <si>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</si>
  <si>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</si>
  <si>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</si>
  <si>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</si>
  <si>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</si>
  <si>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</si>
  <si>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</si>
  <si>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</si>
  <si>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</si>
  <si>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</si>
  <si>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</si>
  <si>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</si>
  <si>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</si>
  <si>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</si>
  <si>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</si>
  <si>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</si>
  <si>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</si>
  <si>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</si>
  <si>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</si>
  <si>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</si>
  <si>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</si>
  <si>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</si>
  <si>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</si>
  <si>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</si>
  <si>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</si>
  <si>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</si>
  <si>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</si>
  <si>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</si>
  <si>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</si>
  <si>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</si>
  <si>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</si>
  <si>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</si>
  <si>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</si>
  <si>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</si>
  <si>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</si>
  <si>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</si>
  <si>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</si>
  <si>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</si>
  <si>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43 sav.
(10 23–29)</t>
  </si>
  <si>
    <t>44 sav.
(10 30–11 05)</t>
  </si>
  <si>
    <t>45 sav.
(11 06–12)</t>
  </si>
  <si>
    <t>46 sav.
(11 13–19)</t>
  </si>
  <si>
    <t>Galvijų supirkimo kainos* Europos Sąjungos valstybėse 2023 m. 43–46 sav., EUR/100 kg skerdenų (be PVM)</t>
  </si>
  <si>
    <t>** lyginant 2023 m. 46 savaitę su 2023 m. 45 savaite</t>
  </si>
  <si>
    <t>*** lyginant 2023 m. 46 savaitę su 2022 m. 46 savaite</t>
  </si>
  <si>
    <t>46 sav.
(11 14–20)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</si>
</sst>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7" fillId="34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2" fontId="58" fillId="33" borderId="14" xfId="0" applyNumberFormat="1" applyFont="1" applyFill="1" applyBorder="1" applyAlignment="1">
      <alignment horizontal="right" vertical="center" indent="1"/>
    </xf>
    <xf numFmtId="2" fontId="58" fillId="33" borderId="13" xfId="0" applyNumberFormat="1" applyFont="1" applyFill="1" applyBorder="1" applyAlignment="1" quotePrefix="1">
      <alignment horizontal="right" vertical="center" indent="1"/>
    </xf>
    <xf numFmtId="0" fontId="4" fillId="33" borderId="15" xfId="65" applyFont="1" applyFill="1" applyBorder="1" applyAlignment="1">
      <alignment horizontal="center" vertical="center" wrapText="1" shrinkToFit="1"/>
      <protection/>
    </xf>
    <xf numFmtId="0" fontId="53" fillId="33" borderId="16" xfId="67" applyFont="1" applyFill="1" applyBorder="1" applyAlignment="1">
      <alignment horizontal="center" vertical="center" wrapText="1"/>
      <protection/>
    </xf>
    <xf numFmtId="176" fontId="7" fillId="35" borderId="17" xfId="62" applyNumberFormat="1" applyFont="1" applyFill="1" applyBorder="1" applyAlignment="1">
      <alignment horizontal="right" vertical="center" wrapText="1"/>
      <protection/>
    </xf>
    <xf numFmtId="176" fontId="59" fillId="0" borderId="18" xfId="0" applyNumberFormat="1" applyFont="1" applyBorder="1" applyAlignment="1" quotePrefix="1">
      <alignment horizontal="right" vertical="center"/>
    </xf>
    <xf numFmtId="176" fontId="59" fillId="0" borderId="17" xfId="0" applyNumberFormat="1" applyFont="1" applyBorder="1" applyAlignment="1" quotePrefix="1">
      <alignment horizontal="right" vertical="center"/>
    </xf>
    <xf numFmtId="176" fontId="59" fillId="0" borderId="17" xfId="0" applyNumberFormat="1" applyFont="1" applyFill="1" applyBorder="1" applyAlignment="1">
      <alignment horizontal="right" vertical="center"/>
    </xf>
    <xf numFmtId="176" fontId="59" fillId="0" borderId="17" xfId="0" applyNumberFormat="1" applyFont="1" applyFill="1" applyBorder="1" applyAlignment="1" quotePrefix="1">
      <alignment horizontal="right" vertical="center"/>
    </xf>
    <xf numFmtId="176" fontId="59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59" fillId="0" borderId="19" xfId="0" applyNumberFormat="1" applyFont="1" applyFill="1" applyBorder="1" applyAlignment="1" quotePrefix="1">
      <alignment horizontal="right" vertical="center"/>
    </xf>
    <xf numFmtId="176" fontId="58" fillId="33" borderId="20" xfId="0" applyNumberFormat="1" applyFont="1" applyFill="1" applyBorder="1" applyAlignment="1">
      <alignment horizontal="right" vertical="center"/>
    </xf>
    <xf numFmtId="176" fontId="59" fillId="0" borderId="18" xfId="0" applyNumberFormat="1" applyFont="1" applyFill="1" applyBorder="1" applyAlignment="1" quotePrefix="1">
      <alignment horizontal="right" vertical="center"/>
    </xf>
    <xf numFmtId="176" fontId="59" fillId="0" borderId="17" xfId="0" applyNumberFormat="1" applyFont="1" applyFill="1" applyBorder="1" applyAlignment="1" quotePrefix="1">
      <alignment horizontal="right" vertical="center" wrapText="1"/>
    </xf>
    <xf numFmtId="176" fontId="59" fillId="0" borderId="17" xfId="0" applyNumberFormat="1" applyFont="1" applyBorder="1" applyAlignment="1">
      <alignment horizontal="right" vertical="center"/>
    </xf>
    <xf numFmtId="176" fontId="59" fillId="0" borderId="19" xfId="0" applyNumberFormat="1" applyFont="1" applyBorder="1" applyAlignment="1" quotePrefix="1">
      <alignment horizontal="right" vertical="center"/>
    </xf>
    <xf numFmtId="176" fontId="60" fillId="0" borderId="17" xfId="0" applyNumberFormat="1" applyFont="1" applyFill="1" applyBorder="1" applyAlignment="1" quotePrefix="1">
      <alignment horizontal="right" vertical="center"/>
    </xf>
    <xf numFmtId="176" fontId="60" fillId="0" borderId="17" xfId="0" applyNumberFormat="1" applyFont="1" applyFill="1" applyBorder="1" applyAlignment="1">
      <alignment horizontal="right" vertical="center"/>
    </xf>
    <xf numFmtId="176" fontId="60" fillId="0" borderId="19" xfId="0" applyNumberFormat="1" applyFont="1" applyFill="1" applyBorder="1" applyAlignment="1" quotePrefix="1">
      <alignment horizontal="right" vertical="center"/>
    </xf>
    <xf numFmtId="176" fontId="61" fillId="36" borderId="20" xfId="0" applyNumberFormat="1" applyFont="1" applyFill="1" applyBorder="1" applyAlignment="1">
      <alignment horizontal="right" vertical="center"/>
    </xf>
    <xf numFmtId="176" fontId="58" fillId="33" borderId="21" xfId="0" applyNumberFormat="1" applyFont="1" applyFill="1" applyBorder="1" applyAlignment="1">
      <alignment horizontal="right" vertical="center"/>
    </xf>
    <xf numFmtId="175" fontId="58" fillId="34" borderId="22" xfId="0" applyNumberFormat="1" applyFont="1" applyFill="1" applyBorder="1" applyAlignment="1">
      <alignment horizontal="right" vertical="center"/>
    </xf>
    <xf numFmtId="4" fontId="59" fillId="0" borderId="23" xfId="0" applyNumberFormat="1" applyFont="1" applyBorder="1" applyAlignment="1" quotePrefix="1">
      <alignment horizontal="right" vertical="center"/>
    </xf>
    <xf numFmtId="4" fontId="59" fillId="0" borderId="24" xfId="0" applyNumberFormat="1" applyFont="1" applyBorder="1" applyAlignment="1" quotePrefix="1">
      <alignment horizontal="right" vertical="center"/>
    </xf>
    <xf numFmtId="4" fontId="59" fillId="0" borderId="24" xfId="0" applyNumberFormat="1" applyFont="1" applyBorder="1" applyAlignment="1">
      <alignment horizontal="right" vertical="center"/>
    </xf>
    <xf numFmtId="4" fontId="7" fillId="35" borderId="24" xfId="62" applyNumberFormat="1" applyFont="1" applyFill="1" applyBorder="1" applyAlignment="1" quotePrefix="1">
      <alignment horizontal="right" vertical="center" wrapText="1"/>
      <protection/>
    </xf>
    <xf numFmtId="4" fontId="59" fillId="0" borderId="24" xfId="0" applyNumberFormat="1" applyFont="1" applyBorder="1" applyAlignment="1" applyProtection="1" quotePrefix="1">
      <alignment horizontal="right" vertical="center"/>
      <protection locked="0"/>
    </xf>
    <xf numFmtId="4" fontId="59" fillId="0" borderId="25" xfId="0" applyNumberFormat="1" applyFont="1" applyBorder="1" applyAlignment="1" quotePrefix="1">
      <alignment horizontal="right" vertical="center"/>
    </xf>
    <xf numFmtId="4" fontId="59" fillId="0" borderId="24" xfId="0" applyNumberFormat="1" applyFont="1" applyBorder="1" applyAlignment="1" quotePrefix="1">
      <alignment horizontal="right" vertical="center" wrapText="1"/>
    </xf>
    <xf numFmtId="4" fontId="59" fillId="0" borderId="26" xfId="0" applyNumberFormat="1" applyFont="1" applyBorder="1" applyAlignment="1" quotePrefix="1">
      <alignment horizontal="right" vertical="center"/>
    </xf>
    <xf numFmtId="4" fontId="58" fillId="33" borderId="27" xfId="0" applyNumberFormat="1" applyFont="1" applyFill="1" applyBorder="1" applyAlignment="1">
      <alignment horizontal="right" vertical="center"/>
    </xf>
    <xf numFmtId="4" fontId="7" fillId="35" borderId="24" xfId="62" applyNumberFormat="1" applyFont="1" applyFill="1" applyBorder="1" applyAlignment="1">
      <alignment horizontal="right" vertical="center" wrapText="1"/>
      <protection/>
    </xf>
    <xf numFmtId="2" fontId="59" fillId="0" borderId="24" xfId="0" applyNumberFormat="1" applyFont="1" applyBorder="1" applyAlignment="1">
      <alignment horizontal="right" vertical="center"/>
    </xf>
    <xf numFmtId="2" fontId="59" fillId="0" borderId="24" xfId="0" applyNumberFormat="1" applyFont="1" applyBorder="1" applyAlignment="1" quotePrefix="1">
      <alignment horizontal="right" vertical="center"/>
    </xf>
    <xf numFmtId="2" fontId="59" fillId="0" borderId="28" xfId="0" applyNumberFormat="1" applyFont="1" applyBorder="1" applyAlignment="1" quotePrefix="1">
      <alignment horizontal="right" vertical="center"/>
    </xf>
    <xf numFmtId="2" fontId="58" fillId="33" borderId="29" xfId="0" applyNumberFormat="1" applyFont="1" applyFill="1" applyBorder="1" applyAlignment="1">
      <alignment horizontal="right" vertical="center"/>
    </xf>
    <xf numFmtId="4" fontId="60" fillId="0" borderId="24" xfId="0" applyNumberFormat="1" applyFont="1" applyBorder="1" applyAlignment="1" quotePrefix="1">
      <alignment horizontal="right" vertical="center"/>
    </xf>
    <xf numFmtId="4" fontId="60" fillId="0" borderId="24" xfId="0" applyNumberFormat="1" applyFont="1" applyBorder="1" applyAlignment="1">
      <alignment horizontal="right" vertical="center"/>
    </xf>
    <xf numFmtId="4" fontId="60" fillId="0" borderId="26" xfId="0" applyNumberFormat="1" applyFont="1" applyBorder="1" applyAlignment="1" quotePrefix="1">
      <alignment horizontal="right" vertical="center"/>
    </xf>
    <xf numFmtId="4" fontId="61" fillId="36" borderId="30" xfId="0" applyNumberFormat="1" applyFont="1" applyFill="1" applyBorder="1" applyAlignment="1">
      <alignment horizontal="right" vertical="center"/>
    </xf>
    <xf numFmtId="4" fontId="59" fillId="0" borderId="24" xfId="0" applyNumberFormat="1" applyFont="1" applyFill="1" applyBorder="1" applyAlignment="1" quotePrefix="1">
      <alignment horizontal="right" vertical="center"/>
    </xf>
    <xf numFmtId="4" fontId="58" fillId="33" borderId="31" xfId="0" applyNumberFormat="1" applyFont="1" applyFill="1" applyBorder="1" applyAlignment="1">
      <alignment horizontal="right" vertical="center"/>
    </xf>
    <xf numFmtId="4" fontId="58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2" fontId="7" fillId="35" borderId="24" xfId="62" applyNumberFormat="1" applyFont="1" applyFill="1" applyBorder="1" applyAlignment="1">
      <alignment horizontal="right" vertical="center" wrapText="1"/>
      <protection/>
    </xf>
    <xf numFmtId="176" fontId="59" fillId="0" borderId="32" xfId="0" applyNumberFormat="1" applyFont="1" applyBorder="1" applyAlignment="1" quotePrefix="1">
      <alignment horizontal="right" vertical="center"/>
    </xf>
    <xf numFmtId="176" fontId="59" fillId="0" borderId="0" xfId="0" applyNumberFormat="1" applyFont="1" applyBorder="1" applyAlignment="1" quotePrefix="1">
      <alignment horizontal="right" vertical="center"/>
    </xf>
    <xf numFmtId="2" fontId="7" fillId="35" borderId="0" xfId="62" applyNumberFormat="1" applyFont="1" applyFill="1" applyBorder="1" applyAlignment="1">
      <alignment horizontal="right" vertical="center" wrapText="1"/>
      <protection/>
    </xf>
    <xf numFmtId="176" fontId="59" fillId="0" borderId="0" xfId="0" applyNumberFormat="1" applyFont="1" applyFill="1" applyBorder="1" applyAlignment="1">
      <alignment horizontal="right" vertical="center"/>
    </xf>
    <xf numFmtId="176" fontId="59" fillId="0" borderId="0" xfId="0" applyNumberFormat="1" applyFont="1" applyFill="1" applyBorder="1" applyAlignment="1" quotePrefix="1">
      <alignment horizontal="right" vertical="center"/>
    </xf>
    <xf numFmtId="176" fontId="59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9" fillId="0" borderId="33" xfId="0" applyNumberFormat="1" applyFont="1" applyFill="1" applyBorder="1" applyAlignment="1" quotePrefix="1">
      <alignment horizontal="right" vertical="center"/>
    </xf>
    <xf numFmtId="176" fontId="59" fillId="0" borderId="32" xfId="0" applyNumberFormat="1" applyFont="1" applyFill="1" applyBorder="1" applyAlignment="1" quotePrefix="1">
      <alignment horizontal="right" vertical="center"/>
    </xf>
    <xf numFmtId="176" fontId="59" fillId="0" borderId="0" xfId="0" applyNumberFormat="1" applyFont="1" applyFill="1" applyBorder="1" applyAlignment="1" quotePrefix="1">
      <alignment horizontal="right" vertical="center" wrapText="1"/>
    </xf>
    <xf numFmtId="176" fontId="7" fillId="35" borderId="0" xfId="62" applyNumberFormat="1" applyFont="1" applyFill="1" applyBorder="1" applyAlignment="1">
      <alignment horizontal="right" vertical="center" wrapText="1"/>
      <protection/>
    </xf>
    <xf numFmtId="176" fontId="59" fillId="0" borderId="0" xfId="0" applyNumberFormat="1" applyFont="1" applyBorder="1" applyAlignment="1">
      <alignment horizontal="right" vertical="center"/>
    </xf>
    <xf numFmtId="176" fontId="59" fillId="0" borderId="33" xfId="0" applyNumberFormat="1" applyFont="1" applyBorder="1" applyAlignment="1" quotePrefix="1">
      <alignment horizontal="right" vertical="center"/>
    </xf>
    <xf numFmtId="176" fontId="60" fillId="0" borderId="0" xfId="0" applyNumberFormat="1" applyFont="1" applyFill="1" applyBorder="1" applyAlignment="1" quotePrefix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33" xfId="0" applyNumberFormat="1" applyFont="1" applyFill="1" applyBorder="1" applyAlignment="1" quotePrefix="1">
      <alignment horizontal="right" vertical="center"/>
    </xf>
    <xf numFmtId="4" fontId="58" fillId="33" borderId="34" xfId="0" applyNumberFormat="1" applyFont="1" applyFill="1" applyBorder="1" applyAlignment="1">
      <alignment horizontal="right" vertical="center"/>
    </xf>
    <xf numFmtId="2" fontId="7" fillId="35" borderId="17" xfId="62" applyNumberFormat="1" applyFont="1" applyFill="1" applyBorder="1" applyAlignment="1">
      <alignment horizontal="right" vertical="center" wrapText="1"/>
      <protection/>
    </xf>
    <xf numFmtId="2" fontId="7" fillId="35" borderId="0" xfId="62" applyNumberFormat="1" applyFont="1" applyFill="1" applyAlignment="1">
      <alignment horizontal="right" vertical="center" wrapText="1"/>
      <protection/>
    </xf>
    <xf numFmtId="4" fontId="59" fillId="0" borderId="0" xfId="0" applyNumberFormat="1" applyFont="1" applyFill="1" applyBorder="1" applyAlignment="1" quotePrefix="1">
      <alignment horizontal="right" vertical="center"/>
    </xf>
    <xf numFmtId="2" fontId="59" fillId="0" borderId="0" xfId="0" applyNumberFormat="1" applyFont="1" applyFill="1" applyBorder="1" applyAlignment="1" quotePrefix="1">
      <alignment horizontal="right" vertical="center"/>
    </xf>
    <xf numFmtId="0" fontId="59" fillId="0" borderId="0" xfId="0" applyFont="1" applyAlignment="1" quotePrefix="1">
      <alignment horizontal="right" vertical="center"/>
    </xf>
    <xf numFmtId="2" fontId="59" fillId="0" borderId="0" xfId="0" applyNumberFormat="1" applyFont="1" applyAlignment="1" quotePrefix="1">
      <alignment horizontal="right" vertical="center"/>
    </xf>
    <xf numFmtId="2" fontId="59" fillId="0" borderId="0" xfId="0" applyNumberFormat="1" applyFont="1" applyAlignment="1">
      <alignment horizontal="right" vertical="center"/>
    </xf>
    <xf numFmtId="2" fontId="59" fillId="0" borderId="0" xfId="0" applyNumberFormat="1" applyFont="1" applyFill="1" applyBorder="1" applyAlignment="1">
      <alignment horizontal="right" vertical="center"/>
    </xf>
    <xf numFmtId="2" fontId="58" fillId="33" borderId="13" xfId="0" applyNumberFormat="1" applyFont="1" applyFill="1" applyBorder="1" applyAlignment="1">
      <alignment horizontal="right" vertical="center"/>
    </xf>
    <xf numFmtId="2" fontId="58" fillId="33" borderId="14" xfId="0" applyNumberFormat="1" applyFont="1" applyFill="1" applyBorder="1" applyAlignment="1">
      <alignment horizontal="right" vertical="center"/>
    </xf>
    <xf numFmtId="176" fontId="7" fillId="35" borderId="0" xfId="62" applyNumberFormat="1" applyFont="1" applyFill="1" applyAlignment="1">
      <alignment horizontal="right" vertical="center" wrapText="1"/>
      <protection/>
    </xf>
    <xf numFmtId="2" fontId="7" fillId="35" borderId="0" xfId="62" applyNumberFormat="1" applyFont="1" applyFill="1" applyBorder="1" applyAlignment="1" quotePrefix="1">
      <alignment horizontal="right" vertical="center" wrapText="1"/>
      <protection/>
    </xf>
    <xf numFmtId="176" fontId="62" fillId="0" borderId="0" xfId="0" applyNumberFormat="1" applyFont="1" applyBorder="1" applyAlignment="1">
      <alignment horizontal="right" vertical="center" wrapText="1"/>
    </xf>
    <xf numFmtId="2" fontId="62" fillId="0" borderId="0" xfId="0" applyNumberFormat="1" applyFont="1" applyBorder="1" applyAlignment="1">
      <alignment horizontal="right" vertical="center" wrapText="1"/>
    </xf>
    <xf numFmtId="2" fontId="59" fillId="0" borderId="0" xfId="0" applyNumberFormat="1" applyFont="1" applyBorder="1" applyAlignment="1">
      <alignment horizontal="right" vertical="center"/>
    </xf>
    <xf numFmtId="2" fontId="58" fillId="36" borderId="13" xfId="0" applyNumberFormat="1" applyFont="1" applyFill="1" applyBorder="1" applyAlignment="1">
      <alignment horizontal="right" vertical="center"/>
    </xf>
    <xf numFmtId="2" fontId="58" fillId="33" borderId="35" xfId="0" applyNumberFormat="1" applyFont="1" applyFill="1" applyBorder="1" applyAlignment="1">
      <alignment horizontal="right" vertical="center"/>
    </xf>
    <xf numFmtId="2" fontId="58" fillId="34" borderId="36" xfId="0" applyNumberFormat="1" applyFont="1" applyFill="1" applyBorder="1" applyAlignment="1">
      <alignment horizontal="right" vertical="center"/>
    </xf>
    <xf numFmtId="176" fontId="58" fillId="33" borderId="37" xfId="0" applyNumberFormat="1" applyFont="1" applyFill="1" applyBorder="1" applyAlignment="1">
      <alignment horizontal="right" vertical="center"/>
    </xf>
    <xf numFmtId="0" fontId="57" fillId="37" borderId="38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4" fillId="33" borderId="39" xfId="65" applyFont="1" applyFill="1" applyBorder="1" applyAlignment="1">
      <alignment horizontal="center" vertical="center" wrapText="1"/>
      <protection/>
    </xf>
    <xf numFmtId="0" fontId="4" fillId="33" borderId="40" xfId="65" applyFont="1" applyFill="1" applyBorder="1" applyAlignment="1">
      <alignment horizontal="center" vertical="center" wrapText="1"/>
      <protection/>
    </xf>
    <xf numFmtId="0" fontId="4" fillId="33" borderId="41" xfId="65" applyFont="1" applyFill="1" applyBorder="1" applyAlignment="1">
      <alignment horizontal="center"/>
      <protection/>
    </xf>
    <xf numFmtId="0" fontId="4" fillId="33" borderId="42" xfId="65" applyFont="1" applyFill="1" applyBorder="1" applyAlignment="1">
      <alignment horizontal="center"/>
      <protection/>
    </xf>
    <xf numFmtId="0" fontId="4" fillId="33" borderId="15" xfId="65" applyFont="1" applyFill="1" applyBorder="1" applyAlignment="1">
      <alignment horizontal="center" vertical="center" wrapText="1" shrinkToFit="1"/>
      <protection/>
    </xf>
    <xf numFmtId="0" fontId="4" fillId="33" borderId="43" xfId="65" applyFont="1" applyFill="1" applyBorder="1" applyAlignment="1">
      <alignment horizontal="center" vertical="center" wrapText="1" shrinkToFit="1"/>
      <protection/>
    </xf>
    <xf numFmtId="0" fontId="4" fillId="33" borderId="39" xfId="65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Kablelis 9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7" xfId="66"/>
    <cellStyle name="Normal_Sheet1 2" xfId="67"/>
    <cellStyle name="Note" xfId="68"/>
    <cellStyle name="Output" xfId="69"/>
    <cellStyle name="Percent" xfId="70"/>
    <cellStyle name="Percent 2" xfId="71"/>
    <cellStyle name="Procentai 2" xfId="72"/>
    <cellStyle name="Title" xfId="73"/>
    <cellStyle name="Total" xfId="74"/>
    <cellStyle name="Warning Text" xfId="7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A1">
      <selection activeCell="A161" sqref="A161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4.25">
      <c r="A2" s="1" t="s">
        <v>49</v>
      </c>
    </row>
    <row r="3" ht="14.25">
      <c r="C3" s="13"/>
    </row>
    <row r="4" spans="1:8" ht="14.25">
      <c r="A4" s="99" t="s">
        <v>0</v>
      </c>
      <c r="B4" s="19">
        <v>2022</v>
      </c>
      <c r="C4" s="103">
        <v>2023</v>
      </c>
      <c r="D4" s="104"/>
      <c r="E4" s="104"/>
      <c r="F4" s="105"/>
      <c r="G4" s="101" t="s">
        <v>1</v>
      </c>
      <c r="H4" s="102"/>
    </row>
    <row r="5" spans="1:8" ht="36" customHeight="1">
      <c r="A5" s="100"/>
      <c r="B5" s="20" t="s">
        <v>52</v>
      </c>
      <c r="C5" s="20" t="s">
        <v>45</v>
      </c>
      <c r="D5" s="20" t="s">
        <v>46</v>
      </c>
      <c r="E5" s="20" t="s">
        <v>47</v>
      </c>
      <c r="F5" s="20" t="s">
        <v>48</v>
      </c>
      <c r="G5" s="12" t="s">
        <v>2</v>
      </c>
      <c r="H5" s="12" t="s">
        <v>42</v>
      </c>
    </row>
    <row r="6" spans="1:8" ht="14.25">
      <c r="A6" s="97" t="s">
        <v>3</v>
      </c>
      <c r="B6" s="97"/>
      <c r="C6" s="97"/>
      <c r="D6" s="97"/>
      <c r="E6" s="97"/>
      <c r="F6" s="97"/>
      <c r="G6" s="97"/>
      <c r="H6" s="97"/>
    </row>
    <row r="7" spans="1:8" ht="14.25">
      <c r="A7" s="2" t="s">
        <v>28</v>
      </c>
      <c r="B7" s="39" t="s">
        <v>8</v>
      </c>
      <c r="C7" s="62" t="s">
        <v>8</v>
      </c>
      <c r="D7" s="62" t="s">
        <v>8</v>
      </c>
      <c r="E7" s="62" t="s">
        <v>8</v>
      </c>
      <c r="F7" s="22" t="s">
        <v>8</v>
      </c>
      <c r="G7" s="81" t="s">
        <v>8</v>
      </c>
      <c r="H7" s="82" t="s">
        <v>8</v>
      </c>
    </row>
    <row r="8" spans="1:8" ht="14.25">
      <c r="A8" s="2" t="s">
        <v>20</v>
      </c>
      <c r="B8" s="40" t="s">
        <v>8</v>
      </c>
      <c r="C8" s="63">
        <v>232.7283</v>
      </c>
      <c r="D8" s="63">
        <v>232.7283</v>
      </c>
      <c r="E8" s="63">
        <v>232.7283</v>
      </c>
      <c r="F8" s="23">
        <v>232.7283</v>
      </c>
      <c r="G8" s="81">
        <f>F8/E8*100-100</f>
        <v>0</v>
      </c>
      <c r="H8" s="83" t="s">
        <v>8</v>
      </c>
    </row>
    <row r="9" spans="1:8" ht="14.25">
      <c r="A9" s="2" t="s">
        <v>16</v>
      </c>
      <c r="B9" s="48" t="s">
        <v>8</v>
      </c>
      <c r="C9" s="79" t="s">
        <v>44</v>
      </c>
      <c r="D9" s="79" t="s">
        <v>44</v>
      </c>
      <c r="E9" s="64" t="s">
        <v>44</v>
      </c>
      <c r="F9" s="78" t="s">
        <v>44</v>
      </c>
      <c r="G9" s="81" t="s">
        <v>8</v>
      </c>
      <c r="H9" s="82" t="s">
        <v>8</v>
      </c>
    </row>
    <row r="10" spans="1:8" ht="14.25">
      <c r="A10" s="2" t="s">
        <v>6</v>
      </c>
      <c r="B10" s="41">
        <v>489.7437</v>
      </c>
      <c r="C10" s="65">
        <v>445.8203</v>
      </c>
      <c r="D10" s="65">
        <v>444.4991</v>
      </c>
      <c r="E10" s="65">
        <v>445.2764</v>
      </c>
      <c r="F10" s="24">
        <v>446.5325</v>
      </c>
      <c r="G10" s="81">
        <f aca="true" t="shared" si="0" ref="G10:G15">F10/E10*100-100</f>
        <v>0.28209444740390666</v>
      </c>
      <c r="H10" s="84">
        <f>F10/B10*100-100</f>
        <v>-8.823227332990697</v>
      </c>
    </row>
    <row r="11" spans="1:8" ht="14.25">
      <c r="A11" s="2" t="s">
        <v>7</v>
      </c>
      <c r="B11" s="40">
        <v>434.5</v>
      </c>
      <c r="C11" s="66">
        <v>416.96</v>
      </c>
      <c r="D11" s="66">
        <v>416.96</v>
      </c>
      <c r="E11" s="66">
        <v>416.96</v>
      </c>
      <c r="F11" s="25">
        <v>416.96</v>
      </c>
      <c r="G11" s="81">
        <f t="shared" si="0"/>
        <v>0</v>
      </c>
      <c r="H11" s="84">
        <f>F11/B11*100-100</f>
        <v>-4.036823935558118</v>
      </c>
    </row>
    <row r="12" spans="1:8" ht="14.25">
      <c r="A12" s="2" t="s">
        <v>19</v>
      </c>
      <c r="B12" s="42" t="s">
        <v>8</v>
      </c>
      <c r="C12" s="79" t="s">
        <v>44</v>
      </c>
      <c r="D12" s="79" t="s">
        <v>44</v>
      </c>
      <c r="E12" s="64" t="s">
        <v>44</v>
      </c>
      <c r="F12" s="78" t="s">
        <v>44</v>
      </c>
      <c r="G12" s="81" t="s">
        <v>8</v>
      </c>
      <c r="H12" s="83" t="s">
        <v>8</v>
      </c>
    </row>
    <row r="13" spans="1:8" ht="14.25">
      <c r="A13" s="2" t="s">
        <v>22</v>
      </c>
      <c r="B13" s="43">
        <v>443.9284</v>
      </c>
      <c r="C13" s="67">
        <v>448.3027</v>
      </c>
      <c r="D13" s="67">
        <v>456.1694</v>
      </c>
      <c r="E13" s="67">
        <v>457.2633</v>
      </c>
      <c r="F13" s="26">
        <v>452.6205</v>
      </c>
      <c r="G13" s="81">
        <f t="shared" si="0"/>
        <v>-1.0153449883251113</v>
      </c>
      <c r="H13" s="84">
        <f>F13/B13*100-100</f>
        <v>1.9579959290732347</v>
      </c>
    </row>
    <row r="14" spans="1:8" ht="14.25">
      <c r="A14" s="2" t="s">
        <v>9</v>
      </c>
      <c r="B14" s="40">
        <v>430</v>
      </c>
      <c r="C14" s="66">
        <v>473.6743</v>
      </c>
      <c r="D14" s="66">
        <v>473.6743</v>
      </c>
      <c r="E14" s="66">
        <v>473.6743</v>
      </c>
      <c r="F14" s="25">
        <v>473.6743</v>
      </c>
      <c r="G14" s="81">
        <f t="shared" si="0"/>
        <v>0</v>
      </c>
      <c r="H14" s="84">
        <f>F14/B14*100-100</f>
        <v>10.156813953488381</v>
      </c>
    </row>
    <row r="15" spans="1:8" ht="14.25">
      <c r="A15" s="2" t="s">
        <v>21</v>
      </c>
      <c r="B15" s="40">
        <v>506.3389</v>
      </c>
      <c r="C15" s="66">
        <v>506.001</v>
      </c>
      <c r="D15" s="66">
        <v>503.6318</v>
      </c>
      <c r="E15" s="66">
        <v>501.5001</v>
      </c>
      <c r="F15" s="25">
        <v>503.6779</v>
      </c>
      <c r="G15" s="81">
        <f t="shared" si="0"/>
        <v>0.4342571417234069</v>
      </c>
      <c r="H15" s="84">
        <f>F15/B15*100-100</f>
        <v>-0.525537342677012</v>
      </c>
    </row>
    <row r="16" spans="1:8" ht="14.25">
      <c r="A16" s="2" t="s">
        <v>29</v>
      </c>
      <c r="B16" s="40" t="s">
        <v>8</v>
      </c>
      <c r="C16" s="66" t="s">
        <v>8</v>
      </c>
      <c r="D16" s="66" t="s">
        <v>8</v>
      </c>
      <c r="E16" s="66" t="s">
        <v>8</v>
      </c>
      <c r="F16" s="25" t="s">
        <v>8</v>
      </c>
      <c r="G16" s="81" t="s">
        <v>8</v>
      </c>
      <c r="H16" s="83" t="s">
        <v>8</v>
      </c>
    </row>
    <row r="17" spans="1:8" ht="14.25">
      <c r="A17" s="2" t="s">
        <v>32</v>
      </c>
      <c r="B17" s="40" t="s">
        <v>8</v>
      </c>
      <c r="C17" s="66">
        <v>663</v>
      </c>
      <c r="D17" s="66">
        <v>663</v>
      </c>
      <c r="E17" s="66">
        <v>663</v>
      </c>
      <c r="F17" s="25" t="s">
        <v>8</v>
      </c>
      <c r="G17" s="81" t="s">
        <v>8</v>
      </c>
      <c r="H17" s="83" t="s">
        <v>8</v>
      </c>
    </row>
    <row r="18" spans="1:8" ht="14.25">
      <c r="A18" s="2" t="s">
        <v>10</v>
      </c>
      <c r="B18" s="40">
        <v>533.172</v>
      </c>
      <c r="C18" s="66">
        <v>549.3281</v>
      </c>
      <c r="D18" s="66">
        <v>559.386</v>
      </c>
      <c r="E18" s="66">
        <v>582.658</v>
      </c>
      <c r="F18" s="25">
        <v>560.9662</v>
      </c>
      <c r="G18" s="81">
        <f>F18/E18*100-100</f>
        <v>-3.7229043452591526</v>
      </c>
      <c r="H18" s="84">
        <f>F18/B18*100-100</f>
        <v>5.212989429302354</v>
      </c>
    </row>
    <row r="19" spans="1:8" ht="14.25">
      <c r="A19" s="2" t="s">
        <v>27</v>
      </c>
      <c r="B19" s="40" t="s">
        <v>8</v>
      </c>
      <c r="C19" s="66" t="s">
        <v>8</v>
      </c>
      <c r="D19" s="66" t="s">
        <v>8</v>
      </c>
      <c r="E19" s="66" t="s">
        <v>8</v>
      </c>
      <c r="F19" s="25" t="s">
        <v>8</v>
      </c>
      <c r="G19" s="81" t="s">
        <v>8</v>
      </c>
      <c r="H19" s="83" t="s">
        <v>8</v>
      </c>
    </row>
    <row r="20" spans="1:8" ht="14.25">
      <c r="A20" s="2" t="s">
        <v>4</v>
      </c>
      <c r="B20" s="40">
        <v>286.2955</v>
      </c>
      <c r="C20" s="66">
        <v>286.3833</v>
      </c>
      <c r="D20" s="66">
        <v>291.7792</v>
      </c>
      <c r="E20" s="66">
        <v>303.151</v>
      </c>
      <c r="F20" s="25">
        <v>308.6208</v>
      </c>
      <c r="G20" s="81">
        <f>F20/E20*100-100</f>
        <v>1.8043153411995831</v>
      </c>
      <c r="H20" s="83">
        <f>F20/B20*100-100</f>
        <v>7.797991934906406</v>
      </c>
    </row>
    <row r="21" spans="1:8" ht="14.25">
      <c r="A21" s="2" t="s">
        <v>25</v>
      </c>
      <c r="B21" s="61" t="s">
        <v>44</v>
      </c>
      <c r="C21" s="79" t="s">
        <v>44</v>
      </c>
      <c r="D21" s="79" t="s">
        <v>44</v>
      </c>
      <c r="E21" s="64" t="s">
        <v>44</v>
      </c>
      <c r="F21" s="78" t="s">
        <v>44</v>
      </c>
      <c r="G21" s="81" t="s">
        <v>8</v>
      </c>
      <c r="H21" s="83" t="s">
        <v>8</v>
      </c>
    </row>
    <row r="22" spans="1:8" ht="14.25">
      <c r="A22" s="2" t="s">
        <v>30</v>
      </c>
      <c r="B22" s="48" t="s">
        <v>8</v>
      </c>
      <c r="C22" s="79" t="s">
        <v>44</v>
      </c>
      <c r="D22" s="79" t="s">
        <v>44</v>
      </c>
      <c r="E22" s="64" t="s">
        <v>44</v>
      </c>
      <c r="F22" s="78" t="s">
        <v>44</v>
      </c>
      <c r="G22" s="81" t="s">
        <v>8</v>
      </c>
      <c r="H22" s="83" t="s">
        <v>8</v>
      </c>
    </row>
    <row r="23" spans="1:8" ht="14.25">
      <c r="A23" s="2" t="s">
        <v>26</v>
      </c>
      <c r="B23" s="40" t="s">
        <v>8</v>
      </c>
      <c r="C23" s="66" t="s">
        <v>8</v>
      </c>
      <c r="D23" s="66" t="s">
        <v>8</v>
      </c>
      <c r="E23" s="66" t="s">
        <v>8</v>
      </c>
      <c r="F23" s="25" t="s">
        <v>8</v>
      </c>
      <c r="G23" s="81" t="s">
        <v>8</v>
      </c>
      <c r="H23" s="83" t="s">
        <v>8</v>
      </c>
    </row>
    <row r="24" spans="1:8" ht="14.25">
      <c r="A24" s="2" t="s">
        <v>11</v>
      </c>
      <c r="B24" s="40" t="s">
        <v>8</v>
      </c>
      <c r="C24" s="66">
        <v>445.67</v>
      </c>
      <c r="D24" s="66">
        <v>445.67</v>
      </c>
      <c r="E24" s="66" t="s">
        <v>8</v>
      </c>
      <c r="F24" s="25" t="s">
        <v>8</v>
      </c>
      <c r="G24" s="81" t="s">
        <v>8</v>
      </c>
      <c r="H24" s="83" t="s">
        <v>8</v>
      </c>
    </row>
    <row r="25" spans="1:8" ht="14.25">
      <c r="A25" s="2" t="s">
        <v>40</v>
      </c>
      <c r="B25" s="40">
        <v>440.0491</v>
      </c>
      <c r="C25" s="66">
        <v>411.9554</v>
      </c>
      <c r="D25" s="66">
        <v>403.2993</v>
      </c>
      <c r="E25" s="66">
        <v>403.9346</v>
      </c>
      <c r="F25" s="25">
        <v>406.1058</v>
      </c>
      <c r="G25" s="81">
        <f aca="true" t="shared" si="1" ref="G25:G30">F25/E25*100-100</f>
        <v>0.5375127557777972</v>
      </c>
      <c r="H25" s="84">
        <f>F25/B25*100-100</f>
        <v>-7.7135256043018785</v>
      </c>
    </row>
    <row r="26" spans="1:8" ht="14.25">
      <c r="A26" s="2" t="s">
        <v>18</v>
      </c>
      <c r="B26" s="48">
        <v>533.6436</v>
      </c>
      <c r="C26" s="79" t="s">
        <v>44</v>
      </c>
      <c r="D26" s="79" t="s">
        <v>44</v>
      </c>
      <c r="E26" s="64" t="s">
        <v>44</v>
      </c>
      <c r="F26" s="78" t="s">
        <v>44</v>
      </c>
      <c r="G26" s="81" t="s">
        <v>8</v>
      </c>
      <c r="H26" s="83" t="s">
        <v>8</v>
      </c>
    </row>
    <row r="27" spans="1:8" ht="14.25">
      <c r="A27" s="2" t="s">
        <v>17</v>
      </c>
      <c r="B27" s="40">
        <v>444.2047</v>
      </c>
      <c r="C27" s="66">
        <v>432.3365</v>
      </c>
      <c r="D27" s="66">
        <v>398.8255</v>
      </c>
      <c r="E27" s="66">
        <v>399.3621</v>
      </c>
      <c r="F27" s="25">
        <v>426.1508</v>
      </c>
      <c r="G27" s="81">
        <f t="shared" si="1"/>
        <v>6.707872379477166</v>
      </c>
      <c r="H27" s="83">
        <f>F27/B27*100-100</f>
        <v>-4.064319895759766</v>
      </c>
    </row>
    <row r="28" spans="1:8" ht="14.25">
      <c r="A28" s="2" t="s">
        <v>12</v>
      </c>
      <c r="B28" s="40">
        <v>429.0876</v>
      </c>
      <c r="C28" s="66">
        <v>436.8159</v>
      </c>
      <c r="D28" s="66">
        <v>425.438</v>
      </c>
      <c r="E28" s="66">
        <v>431.685</v>
      </c>
      <c r="F28" s="25">
        <v>422.6938</v>
      </c>
      <c r="G28" s="81">
        <f t="shared" si="1"/>
        <v>-2.0828150155784897</v>
      </c>
      <c r="H28" s="83">
        <f>F28/B28*100-100</f>
        <v>-1.490091999862031</v>
      </c>
    </row>
    <row r="29" spans="1:8" ht="14.25">
      <c r="A29" s="2" t="s">
        <v>5</v>
      </c>
      <c r="B29" s="40">
        <v>375.8845</v>
      </c>
      <c r="C29" s="66">
        <v>387.2117</v>
      </c>
      <c r="D29" s="66">
        <v>378.1573</v>
      </c>
      <c r="E29" s="66">
        <v>424.7959</v>
      </c>
      <c r="F29" s="25">
        <v>405.0573</v>
      </c>
      <c r="G29" s="81">
        <f t="shared" si="1"/>
        <v>-4.646607935716901</v>
      </c>
      <c r="H29" s="84">
        <f>F29/B29*100-100</f>
        <v>7.761107467852497</v>
      </c>
    </row>
    <row r="30" spans="1:8" ht="14.25">
      <c r="A30" s="2" t="s">
        <v>14</v>
      </c>
      <c r="B30" s="40">
        <v>411.2601</v>
      </c>
      <c r="C30" s="66">
        <v>393.8164</v>
      </c>
      <c r="D30" s="66">
        <v>417.8642</v>
      </c>
      <c r="E30" s="66">
        <v>415.9877</v>
      </c>
      <c r="F30" s="25">
        <v>419.9408</v>
      </c>
      <c r="G30" s="81">
        <f t="shared" si="1"/>
        <v>0.9502925206682704</v>
      </c>
      <c r="H30" s="84">
        <f>F30/B30*100-100</f>
        <v>2.1107566719941815</v>
      </c>
    </row>
    <row r="31" spans="1:8" ht="14.25">
      <c r="A31" s="2" t="s">
        <v>13</v>
      </c>
      <c r="B31" s="48">
        <v>367.99</v>
      </c>
      <c r="C31" s="79" t="s">
        <v>44</v>
      </c>
      <c r="D31" s="79" t="s">
        <v>44</v>
      </c>
      <c r="E31" s="64" t="s">
        <v>44</v>
      </c>
      <c r="F31" s="78" t="s">
        <v>44</v>
      </c>
      <c r="G31" s="81" t="s">
        <v>8</v>
      </c>
      <c r="H31" s="83" t="s">
        <v>8</v>
      </c>
    </row>
    <row r="32" spans="1:8" ht="14.25">
      <c r="A32" s="2" t="s">
        <v>31</v>
      </c>
      <c r="B32" s="40" t="s">
        <v>8</v>
      </c>
      <c r="C32" s="66" t="s">
        <v>8</v>
      </c>
      <c r="D32" s="66" t="s">
        <v>8</v>
      </c>
      <c r="E32" s="66" t="s">
        <v>8</v>
      </c>
      <c r="F32" s="25" t="s">
        <v>8</v>
      </c>
      <c r="G32" s="81" t="s">
        <v>8</v>
      </c>
      <c r="H32" s="83" t="s">
        <v>8</v>
      </c>
    </row>
    <row r="33" spans="1:8" ht="14.25">
      <c r="A33" s="2" t="s">
        <v>15</v>
      </c>
      <c r="B33" s="44">
        <v>564.8519</v>
      </c>
      <c r="C33" s="68">
        <v>523.6874</v>
      </c>
      <c r="D33" s="68">
        <v>522.0617</v>
      </c>
      <c r="E33" s="68">
        <v>515.4696</v>
      </c>
      <c r="F33" s="27">
        <v>539.8888</v>
      </c>
      <c r="G33" s="81">
        <f>F33/E33*100-100</f>
        <v>4.73727257630712</v>
      </c>
      <c r="H33" s="83">
        <f>F33/B33*100-100</f>
        <v>-4.419406219577212</v>
      </c>
    </row>
    <row r="34" spans="1:8" ht="14.25">
      <c r="A34" s="16" t="s">
        <v>23</v>
      </c>
      <c r="B34" s="77">
        <v>492.0707</v>
      </c>
      <c r="C34" s="96">
        <v>486.0813</v>
      </c>
      <c r="D34" s="28">
        <v>482.6868</v>
      </c>
      <c r="E34" s="28">
        <v>482.0572</v>
      </c>
      <c r="F34" s="28">
        <v>483.1702</v>
      </c>
      <c r="G34" s="18">
        <f>F34/E34*100-100</f>
        <v>0.23088546338483695</v>
      </c>
      <c r="H34" s="17">
        <f>F34/B34*100-100</f>
        <v>-1.8087847945427313</v>
      </c>
    </row>
    <row r="35" spans="1:11" ht="14.25">
      <c r="A35" s="98" t="s">
        <v>24</v>
      </c>
      <c r="B35" s="98"/>
      <c r="C35" s="98"/>
      <c r="D35" s="98"/>
      <c r="E35" s="98"/>
      <c r="F35" s="98"/>
      <c r="G35" s="98"/>
      <c r="H35" s="98"/>
      <c r="J35" s="60"/>
      <c r="K35" s="60"/>
    </row>
    <row r="36" spans="1:11" ht="14.25">
      <c r="A36" s="2" t="s">
        <v>28</v>
      </c>
      <c r="B36" s="39">
        <v>598.4942</v>
      </c>
      <c r="C36" s="69">
        <v>483.091</v>
      </c>
      <c r="D36" s="69">
        <v>483.3728</v>
      </c>
      <c r="E36" s="69">
        <v>480.5447</v>
      </c>
      <c r="F36" s="29">
        <v>476.3536</v>
      </c>
      <c r="G36" s="81">
        <f>F36/E36*100-100</f>
        <v>-0.8721561178387702</v>
      </c>
      <c r="H36" s="84">
        <f>F36/B36*100-100</f>
        <v>-20.40798390360341</v>
      </c>
      <c r="J36" s="60"/>
      <c r="K36" s="60"/>
    </row>
    <row r="37" spans="1:11" ht="14.25">
      <c r="A37" s="2" t="s">
        <v>20</v>
      </c>
      <c r="B37" s="45">
        <v>486.9377</v>
      </c>
      <c r="C37" s="70">
        <v>477.4501</v>
      </c>
      <c r="D37" s="70">
        <v>488.5019</v>
      </c>
      <c r="E37" s="70">
        <v>467.6963</v>
      </c>
      <c r="F37" s="30">
        <v>440.7574</v>
      </c>
      <c r="G37" s="81">
        <f>F37/E37*100-100</f>
        <v>-5.759913003374194</v>
      </c>
      <c r="H37" s="84">
        <f>F37/B37*100-100</f>
        <v>-9.483821030903954</v>
      </c>
      <c r="J37" s="60"/>
      <c r="K37" s="60"/>
    </row>
    <row r="38" spans="1:11" ht="14.25">
      <c r="A38" s="2" t="s">
        <v>16</v>
      </c>
      <c r="B38" s="40">
        <v>444.9145</v>
      </c>
      <c r="C38" s="64" t="s">
        <v>44</v>
      </c>
      <c r="D38" s="88">
        <v>439.0969</v>
      </c>
      <c r="E38" s="71">
        <v>437.5812</v>
      </c>
      <c r="F38" s="78" t="s">
        <v>44</v>
      </c>
      <c r="G38" s="81" t="s">
        <v>8</v>
      </c>
      <c r="H38" s="83" t="s">
        <v>8</v>
      </c>
      <c r="J38" s="60"/>
      <c r="K38" s="60"/>
    </row>
    <row r="39" spans="1:11" ht="14.25">
      <c r="A39" s="2" t="s">
        <v>6</v>
      </c>
      <c r="B39" s="40">
        <v>469.4594</v>
      </c>
      <c r="C39" s="66">
        <v>406.0811</v>
      </c>
      <c r="D39" s="66">
        <v>406.1268</v>
      </c>
      <c r="E39" s="66">
        <v>411.3427</v>
      </c>
      <c r="F39" s="25">
        <v>409.0058</v>
      </c>
      <c r="G39" s="85">
        <f>F39/E39*100-100</f>
        <v>-0.5681151020791049</v>
      </c>
      <c r="H39" s="84">
        <f>F39/B39*100-100</f>
        <v>-12.87727969660422</v>
      </c>
      <c r="J39" s="60"/>
      <c r="K39" s="60"/>
    </row>
    <row r="40" spans="1:11" ht="14.25">
      <c r="A40" s="2" t="s">
        <v>7</v>
      </c>
      <c r="B40" s="40">
        <v>525.6638</v>
      </c>
      <c r="C40" s="66">
        <v>478.1677</v>
      </c>
      <c r="D40" s="66">
        <v>477.0364</v>
      </c>
      <c r="E40" s="66">
        <v>478.447</v>
      </c>
      <c r="F40" s="25">
        <v>483.6218</v>
      </c>
      <c r="G40" s="81">
        <f>F40/E40*100-100</f>
        <v>1.0815827040403718</v>
      </c>
      <c r="H40" s="84">
        <f>F40/B40*100-100</f>
        <v>-7.9978876232299</v>
      </c>
      <c r="J40" s="60"/>
      <c r="K40" s="60"/>
    </row>
    <row r="41" spans="1:11" ht="14.25">
      <c r="A41" s="2" t="s">
        <v>19</v>
      </c>
      <c r="B41" s="48" t="s">
        <v>44</v>
      </c>
      <c r="C41" s="79" t="s">
        <v>44</v>
      </c>
      <c r="D41" s="79" t="s">
        <v>44</v>
      </c>
      <c r="E41" s="64" t="s">
        <v>44</v>
      </c>
      <c r="F41" s="78" t="s">
        <v>44</v>
      </c>
      <c r="G41" s="81" t="s">
        <v>8</v>
      </c>
      <c r="H41" s="83" t="s">
        <v>8</v>
      </c>
      <c r="J41" s="60"/>
      <c r="K41" s="60"/>
    </row>
    <row r="42" spans="1:11" ht="14.25">
      <c r="A42" s="2" t="s">
        <v>22</v>
      </c>
      <c r="B42" s="41">
        <v>447.2295</v>
      </c>
      <c r="C42" s="65">
        <v>450.1378</v>
      </c>
      <c r="D42" s="65">
        <v>448.4677</v>
      </c>
      <c r="E42" s="65">
        <v>449.546</v>
      </c>
      <c r="F42" s="24">
        <v>454.9028</v>
      </c>
      <c r="G42" s="81">
        <f aca="true" t="shared" si="2" ref="G42:G49">F42/E42*100-100</f>
        <v>1.1916021942137291</v>
      </c>
      <c r="H42" s="84">
        <f>F42/B42*100-100</f>
        <v>1.7157410233448473</v>
      </c>
      <c r="J42" s="60"/>
      <c r="K42" s="60"/>
    </row>
    <row r="43" spans="1:11" ht="14.25">
      <c r="A43" s="2" t="s">
        <v>9</v>
      </c>
      <c r="B43" s="40">
        <v>434.3109</v>
      </c>
      <c r="C43" s="66">
        <v>450.1384</v>
      </c>
      <c r="D43" s="66">
        <v>450.1384</v>
      </c>
      <c r="E43" s="66">
        <v>450.1384</v>
      </c>
      <c r="F43" s="25">
        <v>450.1384</v>
      </c>
      <c r="G43" s="81">
        <f t="shared" si="2"/>
        <v>0</v>
      </c>
      <c r="H43" s="84">
        <f>F43/B43*100-100</f>
        <v>3.644278787384806</v>
      </c>
      <c r="J43" s="60"/>
      <c r="K43" s="60"/>
    </row>
    <row r="44" spans="1:11" ht="14.25">
      <c r="A44" s="2" t="s">
        <v>21</v>
      </c>
      <c r="B44" s="40">
        <v>519.4674</v>
      </c>
      <c r="C44" s="66">
        <v>504.7813</v>
      </c>
      <c r="D44" s="66">
        <v>504.0507</v>
      </c>
      <c r="E44" s="66">
        <v>504.111</v>
      </c>
      <c r="F44" s="25">
        <v>504.7174</v>
      </c>
      <c r="G44" s="85">
        <f t="shared" si="2"/>
        <v>0.1202909676638626</v>
      </c>
      <c r="H44" s="84">
        <f aca="true" t="shared" si="3" ref="H44:H49">F44/B44*100-100</f>
        <v>-2.8394467102266674</v>
      </c>
      <c r="J44" s="60"/>
      <c r="K44" s="60"/>
    </row>
    <row r="45" spans="1:11" ht="14.25">
      <c r="A45" s="2" t="s">
        <v>29</v>
      </c>
      <c r="B45" s="41">
        <v>531.7244</v>
      </c>
      <c r="C45" s="65">
        <v>526.7696</v>
      </c>
      <c r="D45" s="65">
        <v>525.9285</v>
      </c>
      <c r="E45" s="65">
        <v>525.7555</v>
      </c>
      <c r="F45" s="24">
        <v>524.9038</v>
      </c>
      <c r="G45" s="85">
        <f t="shared" si="2"/>
        <v>-0.16199545225869372</v>
      </c>
      <c r="H45" s="84">
        <f t="shared" si="3"/>
        <v>-1.2827321823109656</v>
      </c>
      <c r="J45" s="60"/>
      <c r="K45" s="60"/>
    </row>
    <row r="46" spans="1:11" ht="14.25">
      <c r="A46" s="2" t="s">
        <v>32</v>
      </c>
      <c r="B46" s="41">
        <v>496.0138</v>
      </c>
      <c r="C46" s="65">
        <v>519.1246</v>
      </c>
      <c r="D46" s="65">
        <v>515.3551</v>
      </c>
      <c r="E46" s="65">
        <v>527.9728</v>
      </c>
      <c r="F46" s="24">
        <v>520.2172</v>
      </c>
      <c r="G46" s="85">
        <f t="shared" si="2"/>
        <v>-1.4689393089946918</v>
      </c>
      <c r="H46" s="84">
        <f t="shared" si="3"/>
        <v>4.879581979372347</v>
      </c>
      <c r="J46" s="60"/>
      <c r="K46" s="60"/>
    </row>
    <row r="47" spans="1:11" ht="14.25">
      <c r="A47" s="2" t="s">
        <v>10</v>
      </c>
      <c r="B47" s="40">
        <v>540.2453</v>
      </c>
      <c r="C47" s="66">
        <v>540.5756</v>
      </c>
      <c r="D47" s="66">
        <v>546.1348</v>
      </c>
      <c r="E47" s="66">
        <v>546.0285</v>
      </c>
      <c r="F47" s="25">
        <v>548.4843</v>
      </c>
      <c r="G47" s="85">
        <f t="shared" si="2"/>
        <v>0.44975674346667915</v>
      </c>
      <c r="H47" s="84">
        <f t="shared" si="3"/>
        <v>1.5250479735779123</v>
      </c>
      <c r="J47" s="60"/>
      <c r="K47" s="60"/>
    </row>
    <row r="48" spans="1:11" ht="14.25">
      <c r="A48" s="2" t="s">
        <v>27</v>
      </c>
      <c r="B48" s="40">
        <v>383</v>
      </c>
      <c r="C48" s="66">
        <v>421.0474</v>
      </c>
      <c r="D48" s="66">
        <v>425</v>
      </c>
      <c r="E48" s="66">
        <v>418.083</v>
      </c>
      <c r="F48" s="25">
        <v>425</v>
      </c>
      <c r="G48" s="85">
        <f t="shared" si="2"/>
        <v>1.6544561725781506</v>
      </c>
      <c r="H48" s="84">
        <f t="shared" si="3"/>
        <v>10.96605744125327</v>
      </c>
      <c r="J48" s="60"/>
      <c r="K48" s="60"/>
    </row>
    <row r="49" spans="1:11" ht="14.25">
      <c r="A49" s="2" t="s">
        <v>4</v>
      </c>
      <c r="B49" s="41">
        <v>360.9434</v>
      </c>
      <c r="C49" s="65">
        <v>318.0301</v>
      </c>
      <c r="D49" s="65">
        <v>326.0504</v>
      </c>
      <c r="E49" s="65">
        <v>317.511</v>
      </c>
      <c r="F49" s="24">
        <v>331.4659</v>
      </c>
      <c r="G49" s="85">
        <f t="shared" si="2"/>
        <v>4.395091823590349</v>
      </c>
      <c r="H49" s="84">
        <f t="shared" si="3"/>
        <v>-8.166792909913298</v>
      </c>
      <c r="J49" s="60"/>
      <c r="K49" s="60"/>
    </row>
    <row r="50" spans="1:11" ht="14.25">
      <c r="A50" s="2" t="s">
        <v>25</v>
      </c>
      <c r="B50" s="40">
        <v>389.7216</v>
      </c>
      <c r="C50" s="64">
        <v>352.21710692730335</v>
      </c>
      <c r="D50" s="64">
        <v>362.3671822226629</v>
      </c>
      <c r="E50" s="64">
        <v>365.2609543430659</v>
      </c>
      <c r="F50" s="78">
        <v>363.5855881363216</v>
      </c>
      <c r="G50" s="85">
        <f>F50/E50*100-100</f>
        <v>-0.4586765124560088</v>
      </c>
      <c r="H50" s="84">
        <f>F50/B50*100-100</f>
        <v>-6.706328790520828</v>
      </c>
      <c r="J50" s="60"/>
      <c r="K50" s="60"/>
    </row>
    <row r="51" spans="1:11" ht="14.25">
      <c r="A51" s="2" t="s">
        <v>30</v>
      </c>
      <c r="B51" s="48">
        <v>539.2719</v>
      </c>
      <c r="C51" s="79" t="s">
        <v>44</v>
      </c>
      <c r="D51" s="79" t="s">
        <v>44</v>
      </c>
      <c r="E51" s="64" t="s">
        <v>44</v>
      </c>
      <c r="F51" s="78" t="s">
        <v>44</v>
      </c>
      <c r="G51" s="81" t="s">
        <v>8</v>
      </c>
      <c r="H51" s="83" t="s">
        <v>8</v>
      </c>
      <c r="J51" s="60"/>
      <c r="K51" s="60"/>
    </row>
    <row r="52" spans="1:11" ht="14.25">
      <c r="A52" s="2" t="s">
        <v>26</v>
      </c>
      <c r="B52" s="40">
        <v>165.0157</v>
      </c>
      <c r="C52" s="65">
        <v>206.3598</v>
      </c>
      <c r="D52" s="65">
        <v>205.8444</v>
      </c>
      <c r="E52" s="65">
        <v>221.5521</v>
      </c>
      <c r="F52" s="24">
        <v>228.1696</v>
      </c>
      <c r="G52" s="85">
        <f aca="true" t="shared" si="4" ref="G52:G57">F52/E52*100-100</f>
        <v>2.9868820922934134</v>
      </c>
      <c r="H52" s="84">
        <f>F52/B52*100-100</f>
        <v>38.27144932270082</v>
      </c>
      <c r="J52" s="60"/>
      <c r="K52" s="60"/>
    </row>
    <row r="53" spans="1:11" ht="14.25">
      <c r="A53" s="2" t="s">
        <v>11</v>
      </c>
      <c r="B53" s="40" t="s">
        <v>8</v>
      </c>
      <c r="C53" s="66">
        <v>432.486</v>
      </c>
      <c r="D53" s="66">
        <v>432.486</v>
      </c>
      <c r="E53" s="66" t="s">
        <v>8</v>
      </c>
      <c r="F53" s="25" t="s">
        <v>8</v>
      </c>
      <c r="G53" s="85" t="s">
        <v>8</v>
      </c>
      <c r="H53" s="83" t="s">
        <v>8</v>
      </c>
      <c r="J53" s="60"/>
      <c r="K53" s="60"/>
    </row>
    <row r="54" spans="1:11" ht="14.25">
      <c r="A54" s="2" t="s">
        <v>40</v>
      </c>
      <c r="B54" s="40">
        <v>415.4683</v>
      </c>
      <c r="C54" s="65">
        <v>183.6942</v>
      </c>
      <c r="D54" s="65">
        <v>268.5211</v>
      </c>
      <c r="E54" s="65">
        <v>314.7022</v>
      </c>
      <c r="F54" s="24">
        <v>237.1394</v>
      </c>
      <c r="G54" s="85">
        <f t="shared" si="4"/>
        <v>-24.646411750537496</v>
      </c>
      <c r="H54" s="84">
        <f aca="true" t="shared" si="5" ref="H54:H59">F54/B54*100-100</f>
        <v>-42.92238421078094</v>
      </c>
      <c r="J54" s="60"/>
      <c r="K54" s="60"/>
    </row>
    <row r="55" spans="1:11" ht="14.25">
      <c r="A55" s="2" t="s">
        <v>18</v>
      </c>
      <c r="B55" s="40">
        <v>505.5383</v>
      </c>
      <c r="C55" s="66">
        <v>485.7931</v>
      </c>
      <c r="D55" s="66">
        <v>485.8182</v>
      </c>
      <c r="E55" s="66">
        <v>487.8345</v>
      </c>
      <c r="F55" s="25">
        <v>493.8835</v>
      </c>
      <c r="G55" s="85">
        <f t="shared" si="4"/>
        <v>1.239969702839801</v>
      </c>
      <c r="H55" s="84">
        <f t="shared" si="5"/>
        <v>-2.305423743364244</v>
      </c>
      <c r="J55" s="60"/>
      <c r="K55" s="60"/>
    </row>
    <row r="56" spans="1:11" ht="14.25">
      <c r="A56" s="2" t="s">
        <v>17</v>
      </c>
      <c r="B56" s="40">
        <v>481.7418</v>
      </c>
      <c r="C56" s="66">
        <v>469.6482</v>
      </c>
      <c r="D56" s="66">
        <v>460.5401</v>
      </c>
      <c r="E56" s="66">
        <v>461.1597</v>
      </c>
      <c r="F56" s="25">
        <v>468.5261</v>
      </c>
      <c r="G56" s="85">
        <f t="shared" si="4"/>
        <v>1.5973642102725023</v>
      </c>
      <c r="H56" s="84">
        <f t="shared" si="5"/>
        <v>-2.7433160253065125</v>
      </c>
      <c r="J56" s="60"/>
      <c r="K56" s="60"/>
    </row>
    <row r="57" spans="1:11" ht="14.25">
      <c r="A57" s="2" t="s">
        <v>12</v>
      </c>
      <c r="B57" s="41">
        <v>483.6321</v>
      </c>
      <c r="C57" s="66">
        <v>483.6262</v>
      </c>
      <c r="D57" s="66">
        <v>487.9953</v>
      </c>
      <c r="E57" s="66">
        <v>481.2765</v>
      </c>
      <c r="F57" s="25">
        <v>483.8281</v>
      </c>
      <c r="G57" s="85">
        <f t="shared" si="4"/>
        <v>0.5301734034385674</v>
      </c>
      <c r="H57" s="84">
        <f t="shared" si="5"/>
        <v>0.04052667306409319</v>
      </c>
      <c r="J57" s="60"/>
      <c r="K57" s="60"/>
    </row>
    <row r="58" spans="1:11" ht="14.25">
      <c r="A58" s="2" t="s">
        <v>5</v>
      </c>
      <c r="B58" s="40">
        <v>401.0509</v>
      </c>
      <c r="C58" s="66">
        <v>441.9046</v>
      </c>
      <c r="D58" s="66">
        <v>404.278</v>
      </c>
      <c r="E58" s="66">
        <v>435.4496</v>
      </c>
      <c r="F58" s="25">
        <v>424.4672</v>
      </c>
      <c r="G58" s="85">
        <f aca="true" t="shared" si="6" ref="G58:G63">F58/E58*100-100</f>
        <v>-2.52208292302943</v>
      </c>
      <c r="H58" s="84">
        <f t="shared" si="5"/>
        <v>5.838735182990476</v>
      </c>
      <c r="J58" s="60"/>
      <c r="K58" s="60"/>
    </row>
    <row r="59" spans="1:11" ht="14.25">
      <c r="A59" s="2" t="s">
        <v>14</v>
      </c>
      <c r="B59" s="40">
        <v>455.9144</v>
      </c>
      <c r="C59" s="66">
        <v>482.6329</v>
      </c>
      <c r="D59" s="66">
        <v>483.3025</v>
      </c>
      <c r="E59" s="66">
        <v>483.4346</v>
      </c>
      <c r="F59" s="25">
        <v>482.837</v>
      </c>
      <c r="G59" s="85">
        <f t="shared" si="6"/>
        <v>-0.12361547973604559</v>
      </c>
      <c r="H59" s="84">
        <f t="shared" si="5"/>
        <v>5.905187465015359</v>
      </c>
      <c r="J59" s="60"/>
      <c r="K59" s="60"/>
    </row>
    <row r="60" spans="1:11" ht="14.25">
      <c r="A60" s="2" t="s">
        <v>13</v>
      </c>
      <c r="B60" s="48">
        <v>381.8845</v>
      </c>
      <c r="C60" s="79" t="s">
        <v>44</v>
      </c>
      <c r="D60" s="79" t="s">
        <v>44</v>
      </c>
      <c r="E60" s="64" t="s">
        <v>44</v>
      </c>
      <c r="F60" s="78" t="s">
        <v>44</v>
      </c>
      <c r="G60" s="81" t="s">
        <v>8</v>
      </c>
      <c r="H60" s="83" t="s">
        <v>8</v>
      </c>
      <c r="J60" s="60"/>
      <c r="K60" s="60"/>
    </row>
    <row r="61" spans="1:11" ht="14.25">
      <c r="A61" s="2" t="s">
        <v>31</v>
      </c>
      <c r="B61" s="40">
        <v>472.7671</v>
      </c>
      <c r="C61" s="66">
        <v>478.4172</v>
      </c>
      <c r="D61" s="66">
        <v>479.275</v>
      </c>
      <c r="E61" s="66">
        <v>480.5598</v>
      </c>
      <c r="F61" s="25">
        <v>480.9146</v>
      </c>
      <c r="G61" s="85">
        <f t="shared" si="6"/>
        <v>0.07383056177398828</v>
      </c>
      <c r="H61" s="84">
        <f>F61/B61*100-100</f>
        <v>1.723364421932061</v>
      </c>
      <c r="J61" s="60"/>
      <c r="K61" s="60"/>
    </row>
    <row r="62" spans="1:11" ht="14.25">
      <c r="A62" s="2" t="s">
        <v>15</v>
      </c>
      <c r="B62" s="46">
        <v>507.5323</v>
      </c>
      <c r="C62" s="68">
        <v>485.7397</v>
      </c>
      <c r="D62" s="68">
        <v>484.2318</v>
      </c>
      <c r="E62" s="68">
        <v>494.5212</v>
      </c>
      <c r="F62" s="27">
        <v>497.1819</v>
      </c>
      <c r="G62" s="85">
        <f t="shared" si="6"/>
        <v>0.5380355786566753</v>
      </c>
      <c r="H62" s="84">
        <f>F62/B62*100-100</f>
        <v>-2.0393578891432185</v>
      </c>
      <c r="J62" s="60"/>
      <c r="K62" s="60"/>
    </row>
    <row r="63" spans="1:11" ht="14.25">
      <c r="A63" s="16" t="s">
        <v>23</v>
      </c>
      <c r="B63" s="47">
        <v>509.8507</v>
      </c>
      <c r="C63" s="28">
        <v>489.4738</v>
      </c>
      <c r="D63" s="28">
        <v>488.9736</v>
      </c>
      <c r="E63" s="28">
        <v>490.3232</v>
      </c>
      <c r="F63" s="28">
        <v>492.6115</v>
      </c>
      <c r="G63" s="86">
        <f t="shared" si="6"/>
        <v>0.46669217365197824</v>
      </c>
      <c r="H63" s="87">
        <f>F63/B63*100-100</f>
        <v>-3.381225131200182</v>
      </c>
      <c r="J63" s="60"/>
      <c r="K63" s="60"/>
    </row>
    <row r="64" spans="1:11" ht="14.25">
      <c r="A64" s="98" t="s">
        <v>33</v>
      </c>
      <c r="B64" s="98"/>
      <c r="C64" s="98"/>
      <c r="D64" s="98"/>
      <c r="E64" s="98"/>
      <c r="F64" s="98"/>
      <c r="G64" s="98"/>
      <c r="H64" s="98"/>
      <c r="J64" s="60"/>
      <c r="K64" s="60"/>
    </row>
    <row r="65" spans="1:11" ht="14.25">
      <c r="A65" s="2" t="s">
        <v>28</v>
      </c>
      <c r="B65" s="39" t="s">
        <v>8</v>
      </c>
      <c r="C65" s="69" t="s">
        <v>8</v>
      </c>
      <c r="D65" s="69" t="s">
        <v>8</v>
      </c>
      <c r="E65" s="69" t="s">
        <v>8</v>
      </c>
      <c r="F65" s="29" t="s">
        <v>8</v>
      </c>
      <c r="G65" s="81" t="s">
        <v>8</v>
      </c>
      <c r="H65" s="83" t="s">
        <v>8</v>
      </c>
      <c r="J65" s="60"/>
      <c r="K65" s="60"/>
    </row>
    <row r="66" spans="1:11" ht="14.25">
      <c r="A66" s="2" t="s">
        <v>20</v>
      </c>
      <c r="B66" s="40" t="s">
        <v>8</v>
      </c>
      <c r="C66" s="66">
        <v>217.3944</v>
      </c>
      <c r="D66" s="66">
        <v>217.3944</v>
      </c>
      <c r="E66" s="66">
        <v>562.4297</v>
      </c>
      <c r="F66" s="25">
        <v>516.4127</v>
      </c>
      <c r="G66" s="81">
        <f>F66/E66*100-100</f>
        <v>-8.181822545999978</v>
      </c>
      <c r="H66" s="83" t="s">
        <v>8</v>
      </c>
      <c r="J66" s="60"/>
      <c r="K66" s="60"/>
    </row>
    <row r="67" spans="1:11" ht="14.25">
      <c r="A67" s="2" t="s">
        <v>16</v>
      </c>
      <c r="B67" s="48">
        <v>438.5761</v>
      </c>
      <c r="C67" s="71">
        <v>428.1108</v>
      </c>
      <c r="D67" s="79" t="s">
        <v>44</v>
      </c>
      <c r="E67" s="71">
        <v>423.0975</v>
      </c>
      <c r="F67" s="21">
        <v>438.9819</v>
      </c>
      <c r="G67" s="81">
        <f>F67/E67*100-100</f>
        <v>3.754311949373374</v>
      </c>
      <c r="H67" s="83">
        <f>F67/B67*100-100</f>
        <v>0.0925267017514102</v>
      </c>
      <c r="J67" s="60"/>
      <c r="K67" s="60"/>
    </row>
    <row r="68" spans="1:11" ht="14.25">
      <c r="A68" s="2" t="s">
        <v>6</v>
      </c>
      <c r="B68" s="40">
        <v>402.0987</v>
      </c>
      <c r="C68" s="66">
        <v>335.0936</v>
      </c>
      <c r="D68" s="66">
        <v>312.8505</v>
      </c>
      <c r="E68" s="66">
        <v>312.9244</v>
      </c>
      <c r="F68" s="25">
        <v>306.4836</v>
      </c>
      <c r="G68" s="81">
        <f>F68/E68*100-100</f>
        <v>-2.0582607172850516</v>
      </c>
      <c r="H68" s="83">
        <f>F68/B68*100-100</f>
        <v>-23.779012466342223</v>
      </c>
      <c r="J68" s="60"/>
      <c r="K68" s="60"/>
    </row>
    <row r="69" spans="1:11" ht="14.25">
      <c r="A69" s="2" t="s">
        <v>7</v>
      </c>
      <c r="B69" s="49">
        <v>458.35</v>
      </c>
      <c r="C69" s="63">
        <v>405.95</v>
      </c>
      <c r="D69" s="63">
        <v>405.09</v>
      </c>
      <c r="E69" s="63">
        <v>408.98</v>
      </c>
      <c r="F69" s="23">
        <v>418.94</v>
      </c>
      <c r="G69" s="81">
        <f>F69/E69*100-100</f>
        <v>2.435326910851373</v>
      </c>
      <c r="H69" s="84">
        <f>F69/B69*100-100</f>
        <v>-8.598232791534855</v>
      </c>
      <c r="J69" s="60"/>
      <c r="K69" s="60"/>
    </row>
    <row r="70" spans="1:11" ht="14.25">
      <c r="A70" s="2" t="s">
        <v>19</v>
      </c>
      <c r="B70" s="50" t="s">
        <v>44</v>
      </c>
      <c r="C70" s="89" t="s">
        <v>44</v>
      </c>
      <c r="D70" s="79" t="s">
        <v>44</v>
      </c>
      <c r="E70" s="64" t="s">
        <v>44</v>
      </c>
      <c r="F70" s="78" t="s">
        <v>44</v>
      </c>
      <c r="G70" s="81" t="s">
        <v>8</v>
      </c>
      <c r="H70" s="83" t="s">
        <v>8</v>
      </c>
      <c r="J70" s="60"/>
      <c r="K70" s="60"/>
    </row>
    <row r="71" spans="1:11" ht="14.25">
      <c r="A71" s="2" t="s">
        <v>22</v>
      </c>
      <c r="B71" s="50">
        <v>352.29</v>
      </c>
      <c r="C71" s="63">
        <v>358.03</v>
      </c>
      <c r="D71" s="63">
        <v>371.17</v>
      </c>
      <c r="E71" s="63">
        <v>359.75</v>
      </c>
      <c r="F71" s="23">
        <v>367.3</v>
      </c>
      <c r="G71" s="81">
        <f>F71/E71*100-100</f>
        <v>2.0986796386379467</v>
      </c>
      <c r="H71" s="84">
        <f>F71/B71*100-100</f>
        <v>4.260694314343283</v>
      </c>
      <c r="J71" s="60"/>
      <c r="K71" s="60"/>
    </row>
    <row r="72" spans="1:11" ht="14.25">
      <c r="A72" s="2" t="s">
        <v>9</v>
      </c>
      <c r="B72" s="40" t="s">
        <v>8</v>
      </c>
      <c r="C72" s="80" t="s">
        <v>8</v>
      </c>
      <c r="D72" s="66" t="s">
        <v>8</v>
      </c>
      <c r="E72" s="66" t="s">
        <v>8</v>
      </c>
      <c r="F72" s="25" t="s">
        <v>8</v>
      </c>
      <c r="G72" s="81" t="s">
        <v>8</v>
      </c>
      <c r="H72" s="83" t="s">
        <v>8</v>
      </c>
      <c r="J72" s="60"/>
      <c r="K72" s="60"/>
    </row>
    <row r="73" spans="1:11" ht="14.25">
      <c r="A73" s="2" t="s">
        <v>21</v>
      </c>
      <c r="B73" s="40" t="s">
        <v>8</v>
      </c>
      <c r="C73" s="80" t="s">
        <v>8</v>
      </c>
      <c r="D73" s="66" t="s">
        <v>8</v>
      </c>
      <c r="E73" s="66" t="s">
        <v>8</v>
      </c>
      <c r="F73" s="25" t="s">
        <v>8</v>
      </c>
      <c r="G73" s="81" t="s">
        <v>8</v>
      </c>
      <c r="H73" s="83" t="s">
        <v>8</v>
      </c>
      <c r="J73" s="60"/>
      <c r="K73" s="60"/>
    </row>
    <row r="74" spans="1:11" ht="14.25">
      <c r="A74" s="2" t="s">
        <v>29</v>
      </c>
      <c r="B74" s="40" t="s">
        <v>8</v>
      </c>
      <c r="C74" s="80" t="s">
        <v>8</v>
      </c>
      <c r="D74" s="66" t="s">
        <v>8</v>
      </c>
      <c r="E74" s="66" t="s">
        <v>8</v>
      </c>
      <c r="F74" s="25" t="s">
        <v>8</v>
      </c>
      <c r="G74" s="81" t="s">
        <v>8</v>
      </c>
      <c r="H74" s="83" t="s">
        <v>8</v>
      </c>
      <c r="J74" s="60"/>
      <c r="K74" s="60"/>
    </row>
    <row r="75" spans="1:11" ht="14.25">
      <c r="A75" s="2" t="s">
        <v>32</v>
      </c>
      <c r="B75" s="40" t="s">
        <v>8</v>
      </c>
      <c r="C75" s="66">
        <v>546.29</v>
      </c>
      <c r="D75" s="66">
        <v>546.29</v>
      </c>
      <c r="E75" s="66">
        <v>546.29</v>
      </c>
      <c r="F75" s="25">
        <v>546.29</v>
      </c>
      <c r="G75" s="81">
        <f>F75/E75*100-100</f>
        <v>0</v>
      </c>
      <c r="H75" s="83" t="s">
        <v>8</v>
      </c>
      <c r="J75" s="60"/>
      <c r="K75" s="60"/>
    </row>
    <row r="76" spans="1:11" ht="14.25">
      <c r="A76" s="2" t="s">
        <v>10</v>
      </c>
      <c r="B76" s="50">
        <v>442.34</v>
      </c>
      <c r="C76" s="66">
        <v>486.31</v>
      </c>
      <c r="D76" s="66">
        <v>400</v>
      </c>
      <c r="E76" s="66">
        <v>540.71</v>
      </c>
      <c r="F76" s="25">
        <v>428.61</v>
      </c>
      <c r="G76" s="81">
        <f>F76/E76*100-100</f>
        <v>-20.732000517837662</v>
      </c>
      <c r="H76" s="83">
        <f>F76/B76*100-100</f>
        <v>-3.1039471899443782</v>
      </c>
      <c r="J76" s="60"/>
      <c r="K76" s="60"/>
    </row>
    <row r="77" spans="1:11" ht="14.25">
      <c r="A77" s="2" t="s">
        <v>27</v>
      </c>
      <c r="B77" s="40" t="s">
        <v>8</v>
      </c>
      <c r="C77" s="66" t="s">
        <v>8</v>
      </c>
      <c r="D77" s="66" t="s">
        <v>8</v>
      </c>
      <c r="E77" s="66" t="s">
        <v>8</v>
      </c>
      <c r="F77" s="25" t="s">
        <v>8</v>
      </c>
      <c r="G77" s="81" t="s">
        <v>8</v>
      </c>
      <c r="H77" s="83" t="s">
        <v>8</v>
      </c>
      <c r="J77" s="60"/>
      <c r="K77" s="60"/>
    </row>
    <row r="78" spans="1:11" ht="14.25">
      <c r="A78" s="2" t="s">
        <v>4</v>
      </c>
      <c r="B78" s="40" t="s">
        <v>8</v>
      </c>
      <c r="C78" s="66">
        <v>213.15</v>
      </c>
      <c r="D78" s="66">
        <v>213.15</v>
      </c>
      <c r="E78" s="66">
        <v>213.15</v>
      </c>
      <c r="F78" s="25">
        <v>388.15</v>
      </c>
      <c r="G78" s="81">
        <f>F78/E78*100-100</f>
        <v>82.10180623973727</v>
      </c>
      <c r="H78" s="83" t="s">
        <v>8</v>
      </c>
      <c r="J78" s="60"/>
      <c r="K78" s="60"/>
    </row>
    <row r="79" spans="1:11" ht="14.25">
      <c r="A79" s="2" t="s">
        <v>25</v>
      </c>
      <c r="B79" s="48">
        <v>383.06</v>
      </c>
      <c r="C79" s="71">
        <v>336.04</v>
      </c>
      <c r="D79" s="91" t="s">
        <v>44</v>
      </c>
      <c r="E79" s="71">
        <v>343.18</v>
      </c>
      <c r="F79" s="21">
        <v>360.08</v>
      </c>
      <c r="G79" s="81">
        <f>F79/E79*100-100</f>
        <v>4.924529401480271</v>
      </c>
      <c r="H79" s="83">
        <f>F79/B79*100-100</f>
        <v>-5.999060199446575</v>
      </c>
      <c r="J79" s="60"/>
      <c r="K79" s="60"/>
    </row>
    <row r="80" spans="1:11" ht="14.25">
      <c r="A80" s="2" t="s">
        <v>30</v>
      </c>
      <c r="B80" s="42" t="s">
        <v>44</v>
      </c>
      <c r="C80" s="64" t="s">
        <v>44</v>
      </c>
      <c r="D80" s="64" t="s">
        <v>44</v>
      </c>
      <c r="E80" s="64" t="s">
        <v>44</v>
      </c>
      <c r="F80" s="78" t="s">
        <v>44</v>
      </c>
      <c r="G80" s="81" t="s">
        <v>8</v>
      </c>
      <c r="H80" s="83" t="s">
        <v>8</v>
      </c>
      <c r="J80" s="60"/>
      <c r="K80" s="60"/>
    </row>
    <row r="81" spans="1:11" ht="14.25">
      <c r="A81" s="2" t="s">
        <v>26</v>
      </c>
      <c r="B81" s="40" t="s">
        <v>8</v>
      </c>
      <c r="C81" s="80" t="s">
        <v>8</v>
      </c>
      <c r="D81" s="66" t="s">
        <v>8</v>
      </c>
      <c r="E81" s="66" t="s">
        <v>8</v>
      </c>
      <c r="F81" s="25" t="s">
        <v>8</v>
      </c>
      <c r="G81" s="81" t="s">
        <v>8</v>
      </c>
      <c r="H81" s="83" t="s">
        <v>8</v>
      </c>
      <c r="J81" s="60"/>
      <c r="K81" s="60"/>
    </row>
    <row r="82" spans="1:11" ht="14.25">
      <c r="A82" s="2" t="s">
        <v>11</v>
      </c>
      <c r="B82" s="40" t="s">
        <v>8</v>
      </c>
      <c r="C82" s="80" t="s">
        <v>8</v>
      </c>
      <c r="D82" s="66" t="s">
        <v>8</v>
      </c>
      <c r="E82" s="66" t="s">
        <v>8</v>
      </c>
      <c r="F82" s="25" t="s">
        <v>8</v>
      </c>
      <c r="G82" s="81" t="s">
        <v>8</v>
      </c>
      <c r="H82" s="83" t="s">
        <v>8</v>
      </c>
      <c r="J82" s="60"/>
      <c r="K82" s="60"/>
    </row>
    <row r="83" spans="1:11" ht="14.25">
      <c r="A83" s="2" t="s">
        <v>40</v>
      </c>
      <c r="B83" s="40" t="s">
        <v>8</v>
      </c>
      <c r="C83" s="80" t="s">
        <v>8</v>
      </c>
      <c r="D83" s="66" t="s">
        <v>8</v>
      </c>
      <c r="E83" s="66" t="s">
        <v>8</v>
      </c>
      <c r="F83" s="25" t="s">
        <v>8</v>
      </c>
      <c r="G83" s="81" t="s">
        <v>8</v>
      </c>
      <c r="H83" s="83" t="s">
        <v>8</v>
      </c>
      <c r="J83" s="60"/>
      <c r="K83" s="60"/>
    </row>
    <row r="84" spans="1:11" ht="14.25">
      <c r="A84" s="2" t="s">
        <v>18</v>
      </c>
      <c r="B84" s="40">
        <v>463.66</v>
      </c>
      <c r="C84" s="90">
        <v>437.87</v>
      </c>
      <c r="D84" s="91" t="s">
        <v>44</v>
      </c>
      <c r="E84" s="71">
        <v>455.31</v>
      </c>
      <c r="F84" s="21">
        <v>458</v>
      </c>
      <c r="G84" s="81">
        <f>F84/E84*100-100</f>
        <v>0.5908062638641809</v>
      </c>
      <c r="H84" s="83">
        <f>F84/B84*100-100</f>
        <v>-1.2207220808351025</v>
      </c>
      <c r="J84" s="60"/>
      <c r="K84" s="60"/>
    </row>
    <row r="85" spans="1:11" ht="14.25">
      <c r="A85" s="2" t="s">
        <v>17</v>
      </c>
      <c r="B85" s="49">
        <v>490.183</v>
      </c>
      <c r="C85" s="63">
        <v>473.7517</v>
      </c>
      <c r="D85" s="63">
        <v>456.8077</v>
      </c>
      <c r="E85" s="63">
        <v>457.4223</v>
      </c>
      <c r="F85" s="23">
        <v>470.4943</v>
      </c>
      <c r="G85" s="81">
        <f aca="true" t="shared" si="7" ref="G85:G92">F85/E85*100-100</f>
        <v>2.8577531091072785</v>
      </c>
      <c r="H85" s="83">
        <f aca="true" t="shared" si="8" ref="H85:H92">F85/B85*100-100</f>
        <v>-4.016601962940371</v>
      </c>
      <c r="J85" s="60"/>
      <c r="K85" s="60"/>
    </row>
    <row r="86" spans="1:11" ht="14.25">
      <c r="A86" s="2" t="s">
        <v>12</v>
      </c>
      <c r="B86" s="40">
        <v>388.52</v>
      </c>
      <c r="C86" s="66">
        <v>504.12</v>
      </c>
      <c r="D86" s="66">
        <v>305.89</v>
      </c>
      <c r="E86" s="66">
        <v>324.04</v>
      </c>
      <c r="F86" s="25">
        <v>391.19</v>
      </c>
      <c r="G86" s="81">
        <f t="shared" si="7"/>
        <v>20.722750277743486</v>
      </c>
      <c r="H86" s="84">
        <f t="shared" si="8"/>
        <v>0.6872233089673756</v>
      </c>
      <c r="J86" s="60"/>
      <c r="K86" s="60"/>
    </row>
    <row r="87" spans="1:11" ht="14.25">
      <c r="A87" s="2" t="s">
        <v>5</v>
      </c>
      <c r="B87" s="50" t="s">
        <v>8</v>
      </c>
      <c r="C87" s="63">
        <v>353.2826</v>
      </c>
      <c r="D87" s="63">
        <v>433.5524</v>
      </c>
      <c r="E87" s="63">
        <v>433.4153</v>
      </c>
      <c r="F87" s="23">
        <v>424.6484</v>
      </c>
      <c r="G87" s="81">
        <f t="shared" si="7"/>
        <v>-2.022748158636773</v>
      </c>
      <c r="H87" s="83" t="s">
        <v>8</v>
      </c>
      <c r="J87" s="60"/>
      <c r="K87" s="60"/>
    </row>
    <row r="88" spans="1:11" ht="14.25">
      <c r="A88" s="2" t="s">
        <v>14</v>
      </c>
      <c r="B88" s="49">
        <v>474.55</v>
      </c>
      <c r="C88" s="72">
        <v>488.59</v>
      </c>
      <c r="D88" s="72">
        <v>478.56</v>
      </c>
      <c r="E88" s="72">
        <v>482.69</v>
      </c>
      <c r="F88" s="31">
        <v>488.8</v>
      </c>
      <c r="G88" s="85">
        <f t="shared" si="7"/>
        <v>1.2658227848101262</v>
      </c>
      <c r="H88" s="84">
        <f t="shared" si="8"/>
        <v>3.002844800337172</v>
      </c>
      <c r="J88" s="60"/>
      <c r="K88" s="60"/>
    </row>
    <row r="89" spans="1:11" ht="14.25">
      <c r="A89" s="2" t="s">
        <v>13</v>
      </c>
      <c r="B89" s="40">
        <v>443.9</v>
      </c>
      <c r="C89" s="88">
        <v>501.61</v>
      </c>
      <c r="D89" s="64" t="s">
        <v>44</v>
      </c>
      <c r="E89" s="64" t="s">
        <v>44</v>
      </c>
      <c r="F89" s="78" t="s">
        <v>44</v>
      </c>
      <c r="G89" s="85" t="s">
        <v>8</v>
      </c>
      <c r="H89" s="84" t="s">
        <v>8</v>
      </c>
      <c r="J89" s="60"/>
      <c r="K89" s="60"/>
    </row>
    <row r="90" spans="1:11" ht="14.25">
      <c r="A90" s="2" t="s">
        <v>31</v>
      </c>
      <c r="B90" s="40">
        <v>448.26</v>
      </c>
      <c r="C90" s="66">
        <v>475.88</v>
      </c>
      <c r="D90" s="66">
        <v>469.43</v>
      </c>
      <c r="E90" s="66">
        <v>469.43</v>
      </c>
      <c r="F90" s="25">
        <v>487.56</v>
      </c>
      <c r="G90" s="85">
        <f t="shared" si="7"/>
        <v>3.862130669109348</v>
      </c>
      <c r="H90" s="83">
        <f>F90/B90*100-100</f>
        <v>8.767233302101445</v>
      </c>
      <c r="J90" s="60"/>
      <c r="K90" s="60"/>
    </row>
    <row r="91" spans="1:11" ht="14.25">
      <c r="A91" s="2" t="s">
        <v>15</v>
      </c>
      <c r="B91" s="51">
        <v>450.5629</v>
      </c>
      <c r="C91" s="73">
        <v>439.1919</v>
      </c>
      <c r="D91" s="73">
        <v>437.8285</v>
      </c>
      <c r="E91" s="73">
        <v>443.9407</v>
      </c>
      <c r="F91" s="32">
        <v>471.9198</v>
      </c>
      <c r="G91" s="85">
        <f t="shared" si="7"/>
        <v>6.302440844013631</v>
      </c>
      <c r="H91" s="83">
        <f t="shared" si="8"/>
        <v>4.740048503771604</v>
      </c>
      <c r="J91" s="60"/>
      <c r="K91" s="60"/>
    </row>
    <row r="92" spans="1:11" ht="14.25">
      <c r="A92" s="16" t="s">
        <v>23</v>
      </c>
      <c r="B92" s="52">
        <v>467.9981</v>
      </c>
      <c r="C92" s="28">
        <v>457.2947</v>
      </c>
      <c r="D92" s="28">
        <v>442.4689</v>
      </c>
      <c r="E92" s="28">
        <v>445.0106</v>
      </c>
      <c r="F92" s="28">
        <v>457.4719</v>
      </c>
      <c r="G92" s="86">
        <f t="shared" si="7"/>
        <v>2.8002254328323772</v>
      </c>
      <c r="H92" s="87">
        <f t="shared" si="8"/>
        <v>-2.2491971655440466</v>
      </c>
      <c r="J92" s="60"/>
      <c r="K92" s="60"/>
    </row>
    <row r="93" spans="1:11" ht="14.25">
      <c r="A93" s="98" t="s">
        <v>34</v>
      </c>
      <c r="B93" s="98"/>
      <c r="C93" s="98"/>
      <c r="D93" s="98"/>
      <c r="E93" s="98"/>
      <c r="F93" s="98"/>
      <c r="G93" s="98"/>
      <c r="H93" s="98"/>
      <c r="J93" s="60"/>
      <c r="K93" s="60"/>
    </row>
    <row r="94" spans="1:11" ht="14.25">
      <c r="A94" s="2" t="s">
        <v>28</v>
      </c>
      <c r="B94" s="39">
        <v>373.7551</v>
      </c>
      <c r="C94" s="69">
        <v>336.0019</v>
      </c>
      <c r="D94" s="69">
        <v>332.3574</v>
      </c>
      <c r="E94" s="69">
        <v>326.9779</v>
      </c>
      <c r="F94" s="29">
        <v>324.0692</v>
      </c>
      <c r="G94" s="81">
        <f>F94/E94*100-100</f>
        <v>-0.8895708242055349</v>
      </c>
      <c r="H94" s="84">
        <f>F94/B94*100-100</f>
        <v>-13.293704888575434</v>
      </c>
      <c r="J94" s="60"/>
      <c r="K94" s="60"/>
    </row>
    <row r="95" spans="1:11" ht="14.25">
      <c r="A95" s="2" t="s">
        <v>20</v>
      </c>
      <c r="B95" s="53">
        <v>324.3564</v>
      </c>
      <c r="C95" s="74">
        <v>350.4123</v>
      </c>
      <c r="D95" s="74">
        <v>366.681</v>
      </c>
      <c r="E95" s="74">
        <v>337.4437</v>
      </c>
      <c r="F95" s="33">
        <v>370.6274</v>
      </c>
      <c r="G95" s="81">
        <f>F95/E95*100-100</f>
        <v>9.833847838913584</v>
      </c>
      <c r="H95" s="84">
        <f>F95/B95*100-100</f>
        <v>14.265480810614491</v>
      </c>
      <c r="J95" s="60"/>
      <c r="K95" s="60"/>
    </row>
    <row r="96" spans="1:11" ht="14.25">
      <c r="A96" s="2" t="s">
        <v>16</v>
      </c>
      <c r="B96" s="54">
        <v>334.1083</v>
      </c>
      <c r="C96" s="64" t="s">
        <v>44</v>
      </c>
      <c r="D96" s="71">
        <v>311.4748</v>
      </c>
      <c r="E96" s="64" t="s">
        <v>44</v>
      </c>
      <c r="F96" s="78" t="s">
        <v>44</v>
      </c>
      <c r="G96" s="81" t="s">
        <v>8</v>
      </c>
      <c r="H96" s="83" t="s">
        <v>8</v>
      </c>
      <c r="J96" s="60"/>
      <c r="K96" s="60"/>
    </row>
    <row r="97" spans="1:11" ht="14.25">
      <c r="A97" s="2" t="s">
        <v>6</v>
      </c>
      <c r="B97" s="40">
        <v>435.0986</v>
      </c>
      <c r="C97" s="66">
        <v>363.7764</v>
      </c>
      <c r="D97" s="66">
        <v>363.165</v>
      </c>
      <c r="E97" s="66">
        <v>365.6579</v>
      </c>
      <c r="F97" s="25">
        <v>364.0055</v>
      </c>
      <c r="G97" s="81">
        <f>F97/E97*100-100</f>
        <v>-0.4518977984613599</v>
      </c>
      <c r="H97" s="84">
        <f>F97/B97*100-100</f>
        <v>-16.339537750753507</v>
      </c>
      <c r="J97" s="60"/>
      <c r="K97" s="60"/>
    </row>
    <row r="98" spans="1:11" ht="14.25">
      <c r="A98" s="2" t="s">
        <v>7</v>
      </c>
      <c r="B98" s="40">
        <v>408.2386</v>
      </c>
      <c r="C98" s="66">
        <v>359.4288</v>
      </c>
      <c r="D98" s="66">
        <v>348.7192</v>
      </c>
      <c r="E98" s="66">
        <v>344.6415</v>
      </c>
      <c r="F98" s="25">
        <v>343.2131</v>
      </c>
      <c r="G98" s="81">
        <f>F98/E98*100-100</f>
        <v>-0.41445966315723126</v>
      </c>
      <c r="H98" s="84">
        <f>F98/B98*100-100</f>
        <v>-15.928307612264021</v>
      </c>
      <c r="J98" s="60"/>
      <c r="K98" s="60"/>
    </row>
    <row r="99" spans="1:11" ht="14.25">
      <c r="A99" s="2" t="s">
        <v>19</v>
      </c>
      <c r="B99" s="61" t="s">
        <v>44</v>
      </c>
      <c r="C99" s="79" t="s">
        <v>44</v>
      </c>
      <c r="D99" s="79" t="s">
        <v>44</v>
      </c>
      <c r="E99" s="64" t="s">
        <v>44</v>
      </c>
      <c r="F99" s="78" t="s">
        <v>44</v>
      </c>
      <c r="G99" s="81" t="s">
        <v>8</v>
      </c>
      <c r="H99" s="83" t="s">
        <v>8</v>
      </c>
      <c r="J99" s="60"/>
      <c r="K99" s="60"/>
    </row>
    <row r="100" spans="1:11" ht="14.25">
      <c r="A100" s="2" t="s">
        <v>22</v>
      </c>
      <c r="B100" s="45">
        <v>381.564</v>
      </c>
      <c r="C100" s="70">
        <v>362.0762</v>
      </c>
      <c r="D100" s="70">
        <v>360.3612</v>
      </c>
      <c r="E100" s="70">
        <v>360.6997</v>
      </c>
      <c r="F100" s="30">
        <v>364.7748</v>
      </c>
      <c r="G100" s="85">
        <f aca="true" t="shared" si="9" ref="G100:G120">F100/E100*100-100</f>
        <v>1.1297763763041786</v>
      </c>
      <c r="H100" s="84">
        <f>F100/B100*100-100</f>
        <v>-4.400100638425002</v>
      </c>
      <c r="J100" s="60"/>
      <c r="K100" s="60"/>
    </row>
    <row r="101" spans="1:11" ht="14.25">
      <c r="A101" s="2" t="s">
        <v>9</v>
      </c>
      <c r="B101" s="54">
        <v>217.4995</v>
      </c>
      <c r="C101" s="74">
        <v>264.6211</v>
      </c>
      <c r="D101" s="74">
        <v>264.6211</v>
      </c>
      <c r="E101" s="74">
        <v>264.6211</v>
      </c>
      <c r="F101" s="33">
        <v>264.6211</v>
      </c>
      <c r="G101" s="85">
        <f t="shared" si="9"/>
        <v>0</v>
      </c>
      <c r="H101" s="84">
        <f>F101/B101*100-100</f>
        <v>21.665153253225867</v>
      </c>
      <c r="J101" s="60"/>
      <c r="K101" s="60"/>
    </row>
    <row r="102" spans="1:11" ht="14.25">
      <c r="A102" s="2" t="s">
        <v>21</v>
      </c>
      <c r="B102" s="53">
        <v>383.1781</v>
      </c>
      <c r="C102" s="74">
        <v>334.3383</v>
      </c>
      <c r="D102" s="74">
        <v>333.5655</v>
      </c>
      <c r="E102" s="74">
        <v>329.1315</v>
      </c>
      <c r="F102" s="33">
        <v>351.6141</v>
      </c>
      <c r="G102" s="85">
        <f t="shared" si="9"/>
        <v>6.8308867428368245</v>
      </c>
      <c r="H102" s="84">
        <f aca="true" t="shared" si="10" ref="H102:H108">F102/B102*100-100</f>
        <v>-8.237422754588522</v>
      </c>
      <c r="J102" s="60"/>
      <c r="K102" s="60"/>
    </row>
    <row r="103" spans="1:11" ht="14.25">
      <c r="A103" s="2" t="s">
        <v>29</v>
      </c>
      <c r="B103" s="54">
        <v>497.5499</v>
      </c>
      <c r="C103" s="75">
        <v>481.6525</v>
      </c>
      <c r="D103" s="75">
        <v>475.3619</v>
      </c>
      <c r="E103" s="75">
        <v>468.6635</v>
      </c>
      <c r="F103" s="34">
        <v>461.731</v>
      </c>
      <c r="G103" s="85">
        <f t="shared" si="9"/>
        <v>-1.4792062962018662</v>
      </c>
      <c r="H103" s="84">
        <f t="shared" si="10"/>
        <v>-7.19905681822064</v>
      </c>
      <c r="J103" s="60"/>
      <c r="K103" s="60"/>
    </row>
    <row r="104" spans="1:11" ht="14.25">
      <c r="A104" s="2" t="s">
        <v>32</v>
      </c>
      <c r="B104" s="54">
        <v>409.7028</v>
      </c>
      <c r="C104" s="74">
        <v>375.8613</v>
      </c>
      <c r="D104" s="74">
        <v>369.0777</v>
      </c>
      <c r="E104" s="74">
        <v>399.0848</v>
      </c>
      <c r="F104" s="33">
        <v>399.4462</v>
      </c>
      <c r="G104" s="85">
        <f t="shared" si="9"/>
        <v>0.09055719486184444</v>
      </c>
      <c r="H104" s="84">
        <f t="shared" si="10"/>
        <v>-2.5034244335162157</v>
      </c>
      <c r="J104" s="60"/>
      <c r="K104" s="60"/>
    </row>
    <row r="105" spans="1:11" ht="14.25">
      <c r="A105" s="2" t="s">
        <v>10</v>
      </c>
      <c r="B105" s="54">
        <v>339.5953</v>
      </c>
      <c r="C105" s="75">
        <v>308.5686</v>
      </c>
      <c r="D105" s="75">
        <v>304.3397</v>
      </c>
      <c r="E105" s="75">
        <v>307.0733</v>
      </c>
      <c r="F105" s="34">
        <v>297.7403</v>
      </c>
      <c r="G105" s="85">
        <f t="shared" si="9"/>
        <v>-3.0393394671565375</v>
      </c>
      <c r="H105" s="84">
        <f t="shared" si="10"/>
        <v>-12.324964450332502</v>
      </c>
      <c r="J105" s="60"/>
      <c r="K105" s="60"/>
    </row>
    <row r="106" spans="1:11" ht="14.25">
      <c r="A106" s="2" t="s">
        <v>27</v>
      </c>
      <c r="B106" s="54">
        <v>211</v>
      </c>
      <c r="C106" s="63">
        <v>219.7078</v>
      </c>
      <c r="D106" s="63">
        <v>219</v>
      </c>
      <c r="E106" s="63">
        <v>219.7078</v>
      </c>
      <c r="F106" s="23">
        <v>219.2922</v>
      </c>
      <c r="G106" s="85">
        <f t="shared" si="9"/>
        <v>-0.18916033022040324</v>
      </c>
      <c r="H106" s="84">
        <f t="shared" si="10"/>
        <v>3.9299526066350694</v>
      </c>
      <c r="J106" s="60"/>
      <c r="K106" s="60"/>
    </row>
    <row r="107" spans="1:11" ht="14.25">
      <c r="A107" s="2" t="s">
        <v>4</v>
      </c>
      <c r="B107" s="54">
        <v>312.866</v>
      </c>
      <c r="C107" s="75">
        <v>252.8573</v>
      </c>
      <c r="D107" s="75">
        <v>264.7945</v>
      </c>
      <c r="E107" s="75">
        <v>255.2923</v>
      </c>
      <c r="F107" s="34">
        <v>286.4663</v>
      </c>
      <c r="G107" s="85">
        <f t="shared" si="9"/>
        <v>12.211100765671333</v>
      </c>
      <c r="H107" s="84">
        <f t="shared" si="10"/>
        <v>-8.43802138934879</v>
      </c>
      <c r="J107" s="60"/>
      <c r="K107" s="60"/>
    </row>
    <row r="108" spans="1:11" ht="14.25">
      <c r="A108" s="2" t="s">
        <v>25</v>
      </c>
      <c r="B108" s="40">
        <v>348.7543</v>
      </c>
      <c r="C108" s="63">
        <v>284.9959</v>
      </c>
      <c r="D108" s="71">
        <v>285.2718</v>
      </c>
      <c r="E108" s="63">
        <v>285.2882</v>
      </c>
      <c r="F108" s="23">
        <v>289.6702</v>
      </c>
      <c r="G108" s="85">
        <f t="shared" si="9"/>
        <v>1.5359906228158025</v>
      </c>
      <c r="H108" s="84">
        <f t="shared" si="10"/>
        <v>-16.94146853529834</v>
      </c>
      <c r="J108" s="60"/>
      <c r="K108" s="60"/>
    </row>
    <row r="109" spans="1:11" ht="14.25">
      <c r="A109" s="2" t="s">
        <v>30</v>
      </c>
      <c r="B109" s="61" t="s">
        <v>44</v>
      </c>
      <c r="C109" s="79" t="s">
        <v>44</v>
      </c>
      <c r="D109" s="79" t="s">
        <v>44</v>
      </c>
      <c r="E109" s="64" t="s">
        <v>44</v>
      </c>
      <c r="F109" s="78" t="s">
        <v>44</v>
      </c>
      <c r="G109" s="81" t="s">
        <v>8</v>
      </c>
      <c r="H109" s="83" t="s">
        <v>8</v>
      </c>
      <c r="J109" s="60"/>
      <c r="K109" s="60"/>
    </row>
    <row r="110" spans="1:11" ht="14.25">
      <c r="A110" s="2" t="s">
        <v>26</v>
      </c>
      <c r="B110" s="54">
        <v>159.9761</v>
      </c>
      <c r="C110" s="75">
        <v>184.9347</v>
      </c>
      <c r="D110" s="75">
        <v>183.4624</v>
      </c>
      <c r="E110" s="75">
        <v>182.4088</v>
      </c>
      <c r="F110" s="34">
        <v>183.8725</v>
      </c>
      <c r="G110" s="85">
        <f t="shared" si="9"/>
        <v>0.8024283916126933</v>
      </c>
      <c r="H110" s="84">
        <f>F110/B110*100-100</f>
        <v>14.93748128626713</v>
      </c>
      <c r="J110" s="60"/>
      <c r="K110" s="60"/>
    </row>
    <row r="111" spans="1:11" ht="14.25">
      <c r="A111" s="2" t="s">
        <v>11</v>
      </c>
      <c r="B111" s="40" t="s">
        <v>8</v>
      </c>
      <c r="C111" s="66">
        <v>257.5</v>
      </c>
      <c r="D111" s="66">
        <v>257.5</v>
      </c>
      <c r="E111" s="66" t="s">
        <v>8</v>
      </c>
      <c r="F111" s="25" t="s">
        <v>8</v>
      </c>
      <c r="G111" s="85" t="s">
        <v>8</v>
      </c>
      <c r="H111" s="83" t="s">
        <v>8</v>
      </c>
      <c r="J111" s="60"/>
      <c r="K111" s="60"/>
    </row>
    <row r="112" spans="1:11" ht="14.25">
      <c r="A112" s="2" t="s">
        <v>40</v>
      </c>
      <c r="B112" s="54">
        <v>427.1594</v>
      </c>
      <c r="C112" s="75">
        <v>365.0058</v>
      </c>
      <c r="D112" s="75">
        <v>354.9797</v>
      </c>
      <c r="E112" s="75">
        <v>349.802</v>
      </c>
      <c r="F112" s="34">
        <v>361.6216</v>
      </c>
      <c r="G112" s="85">
        <f t="shared" si="9"/>
        <v>3.3789400861058425</v>
      </c>
      <c r="H112" s="84">
        <f aca="true" t="shared" si="11" ref="H112:H117">F112/B112*100-100</f>
        <v>-15.342703449812873</v>
      </c>
      <c r="J112" s="60"/>
      <c r="K112" s="60"/>
    </row>
    <row r="113" spans="1:11" ht="14.25">
      <c r="A113" s="2" t="s">
        <v>18</v>
      </c>
      <c r="B113" s="53">
        <v>377.2675</v>
      </c>
      <c r="C113" s="74">
        <v>340.5211</v>
      </c>
      <c r="D113" s="74">
        <v>332.0595</v>
      </c>
      <c r="E113" s="74">
        <v>330.9454</v>
      </c>
      <c r="F113" s="33">
        <v>326.6512</v>
      </c>
      <c r="G113" s="85">
        <f t="shared" si="9"/>
        <v>-1.2975554275720356</v>
      </c>
      <c r="H113" s="84">
        <f t="shared" si="11"/>
        <v>-13.416554566719896</v>
      </c>
      <c r="J113" s="60"/>
      <c r="K113" s="60"/>
    </row>
    <row r="114" spans="1:11" ht="14.25">
      <c r="A114" s="2" t="s">
        <v>17</v>
      </c>
      <c r="B114" s="40">
        <v>423.9888</v>
      </c>
      <c r="C114" s="66">
        <v>387.1057</v>
      </c>
      <c r="D114" s="66">
        <v>378.1168</v>
      </c>
      <c r="E114" s="66">
        <v>378.6255</v>
      </c>
      <c r="F114" s="25">
        <v>382.5424</v>
      </c>
      <c r="G114" s="85">
        <f t="shared" si="9"/>
        <v>1.0345050716341149</v>
      </c>
      <c r="H114" s="84">
        <f t="shared" si="11"/>
        <v>-9.77535255648263</v>
      </c>
      <c r="J114" s="60"/>
      <c r="K114" s="60"/>
    </row>
    <row r="115" spans="1:11" ht="14.25">
      <c r="A115" s="2" t="s">
        <v>12</v>
      </c>
      <c r="B115" s="54">
        <v>304.265</v>
      </c>
      <c r="C115" s="74">
        <v>293.0244</v>
      </c>
      <c r="D115" s="74">
        <v>297.4727</v>
      </c>
      <c r="E115" s="74">
        <v>299.9844</v>
      </c>
      <c r="F115" s="33">
        <v>295.802</v>
      </c>
      <c r="G115" s="85">
        <f t="shared" si="9"/>
        <v>-1.3942058320365902</v>
      </c>
      <c r="H115" s="84">
        <f t="shared" si="11"/>
        <v>-2.781456953642376</v>
      </c>
      <c r="J115" s="60"/>
      <c r="K115" s="60"/>
    </row>
    <row r="116" spans="1:11" ht="14.25">
      <c r="A116" s="2" t="s">
        <v>5</v>
      </c>
      <c r="B116" s="53">
        <v>346.7331</v>
      </c>
      <c r="C116" s="74">
        <v>341.4098</v>
      </c>
      <c r="D116" s="74">
        <v>351.5586</v>
      </c>
      <c r="E116" s="74">
        <v>344.3636</v>
      </c>
      <c r="F116" s="33">
        <v>348.2419</v>
      </c>
      <c r="G116" s="85">
        <f t="shared" si="9"/>
        <v>1.1262223998122778</v>
      </c>
      <c r="H116" s="84">
        <f t="shared" si="11"/>
        <v>0.43514737992997254</v>
      </c>
      <c r="J116" s="60"/>
      <c r="K116" s="60"/>
    </row>
    <row r="117" spans="1:11" ht="14.25">
      <c r="A117" s="2" t="s">
        <v>14</v>
      </c>
      <c r="B117" s="53">
        <v>323.8101</v>
      </c>
      <c r="C117" s="74">
        <v>298.7549</v>
      </c>
      <c r="D117" s="74">
        <v>273.5456</v>
      </c>
      <c r="E117" s="74">
        <v>293.6942</v>
      </c>
      <c r="F117" s="33">
        <v>266.1495</v>
      </c>
      <c r="G117" s="85">
        <f t="shared" si="9"/>
        <v>-9.37870070297609</v>
      </c>
      <c r="H117" s="84">
        <f t="shared" si="11"/>
        <v>-17.806918314160058</v>
      </c>
      <c r="J117" s="60"/>
      <c r="K117" s="60"/>
    </row>
    <row r="118" spans="1:11" ht="14.25">
      <c r="A118" s="2" t="s">
        <v>13</v>
      </c>
      <c r="B118" s="48">
        <v>189.7747</v>
      </c>
      <c r="C118" s="79" t="s">
        <v>44</v>
      </c>
      <c r="D118" s="79" t="s">
        <v>44</v>
      </c>
      <c r="E118" s="64" t="s">
        <v>44</v>
      </c>
      <c r="F118" s="78" t="s">
        <v>44</v>
      </c>
      <c r="G118" s="81" t="s">
        <v>8</v>
      </c>
      <c r="H118" s="83" t="s">
        <v>8</v>
      </c>
      <c r="J118" s="60"/>
      <c r="K118" s="60"/>
    </row>
    <row r="119" spans="1:11" ht="14.25">
      <c r="A119" s="2" t="s">
        <v>31</v>
      </c>
      <c r="B119" s="53">
        <v>319.3362</v>
      </c>
      <c r="C119" s="74">
        <v>317.3579</v>
      </c>
      <c r="D119" s="74">
        <v>318.3157</v>
      </c>
      <c r="E119" s="74">
        <v>322.3095</v>
      </c>
      <c r="F119" s="33">
        <v>319.9207</v>
      </c>
      <c r="G119" s="85">
        <f t="shared" si="9"/>
        <v>-0.7411509744515712</v>
      </c>
      <c r="H119" s="84">
        <f>F119/B119*100-100</f>
        <v>0.18303593516802152</v>
      </c>
      <c r="J119" s="60"/>
      <c r="K119" s="60"/>
    </row>
    <row r="120" spans="1:11" ht="14.25">
      <c r="A120" s="2" t="s">
        <v>15</v>
      </c>
      <c r="B120" s="55">
        <v>406.1692</v>
      </c>
      <c r="C120" s="76">
        <v>426.6177</v>
      </c>
      <c r="D120" s="76">
        <v>425.2934</v>
      </c>
      <c r="E120" s="76">
        <v>433.2194</v>
      </c>
      <c r="F120" s="35">
        <v>433.7259</v>
      </c>
      <c r="G120" s="85">
        <f t="shared" si="9"/>
        <v>0.116915355129521</v>
      </c>
      <c r="H120" s="84">
        <f>F120/B120*100-100</f>
        <v>6.784537084545079</v>
      </c>
      <c r="J120" s="60"/>
      <c r="K120" s="60"/>
    </row>
    <row r="121" spans="1:11" ht="14.25">
      <c r="A121" s="16" t="s">
        <v>23</v>
      </c>
      <c r="B121" s="56">
        <v>403.0297</v>
      </c>
      <c r="C121" s="36">
        <v>372.2541</v>
      </c>
      <c r="D121" s="36">
        <v>366.9172</v>
      </c>
      <c r="E121" s="36">
        <v>364.193</v>
      </c>
      <c r="F121" s="36">
        <v>363.6678</v>
      </c>
      <c r="G121" s="93">
        <f>F121/E121*100-100</f>
        <v>-0.1442092516879825</v>
      </c>
      <c r="H121" s="87">
        <f>F121/B121*100-100</f>
        <v>-9.766501079200864</v>
      </c>
      <c r="J121" s="60"/>
      <c r="K121" s="60"/>
    </row>
    <row r="122" spans="1:11" ht="14.25">
      <c r="A122" s="98" t="s">
        <v>35</v>
      </c>
      <c r="B122" s="98"/>
      <c r="C122" s="98"/>
      <c r="D122" s="98"/>
      <c r="E122" s="98"/>
      <c r="F122" s="98"/>
      <c r="G122" s="98"/>
      <c r="H122" s="98"/>
      <c r="J122" s="60"/>
      <c r="K122" s="60"/>
    </row>
    <row r="123" spans="1:11" ht="14.25">
      <c r="A123" s="2" t="s">
        <v>28</v>
      </c>
      <c r="B123" s="39">
        <v>505.3891</v>
      </c>
      <c r="C123" s="69">
        <v>511.7792</v>
      </c>
      <c r="D123" s="69">
        <v>510.4898</v>
      </c>
      <c r="E123" s="69">
        <v>509.1586</v>
      </c>
      <c r="F123" s="29">
        <v>509.2213</v>
      </c>
      <c r="G123" s="81">
        <f>F123/E123*100-100</f>
        <v>0.012314434048647627</v>
      </c>
      <c r="H123" s="84">
        <f>F123/B123*100-100</f>
        <v>0.7582672439908151</v>
      </c>
      <c r="J123" s="60"/>
      <c r="K123" s="60"/>
    </row>
    <row r="124" spans="1:11" ht="14.25">
      <c r="A124" s="2" t="s">
        <v>20</v>
      </c>
      <c r="B124" s="57">
        <v>424.1349</v>
      </c>
      <c r="C124" s="66">
        <v>496.0202</v>
      </c>
      <c r="D124" s="66">
        <v>435.2729</v>
      </c>
      <c r="E124" s="66">
        <v>506.0981</v>
      </c>
      <c r="F124" s="25">
        <v>510.9708</v>
      </c>
      <c r="G124" s="81">
        <f>F124/E124*100-100</f>
        <v>0.9627975287795039</v>
      </c>
      <c r="H124" s="83">
        <f>F124/B124*100-100</f>
        <v>20.47365118975118</v>
      </c>
      <c r="J124" s="60"/>
      <c r="K124" s="60"/>
    </row>
    <row r="125" spans="1:11" ht="14.25">
      <c r="A125" s="2" t="s">
        <v>16</v>
      </c>
      <c r="B125" s="48">
        <v>383.4327</v>
      </c>
      <c r="C125" s="79" t="s">
        <v>44</v>
      </c>
      <c r="D125" s="79" t="s">
        <v>44</v>
      </c>
      <c r="E125" s="64" t="s">
        <v>44</v>
      </c>
      <c r="F125" s="78" t="s">
        <v>44</v>
      </c>
      <c r="G125" s="81" t="s">
        <v>8</v>
      </c>
      <c r="H125" s="83" t="s">
        <v>8</v>
      </c>
      <c r="J125" s="60"/>
      <c r="K125" s="60"/>
    </row>
    <row r="126" spans="1:11" ht="14.25">
      <c r="A126" s="2" t="s">
        <v>6</v>
      </c>
      <c r="B126" s="40">
        <v>489.1989</v>
      </c>
      <c r="C126" s="66">
        <v>419.4735</v>
      </c>
      <c r="D126" s="66">
        <v>420.5977</v>
      </c>
      <c r="E126" s="66">
        <v>419.2811</v>
      </c>
      <c r="F126" s="25">
        <v>421.4138</v>
      </c>
      <c r="G126" s="81">
        <f>F126/E126*100-100</f>
        <v>0.5086563644294984</v>
      </c>
      <c r="H126" s="84">
        <f>F126/B126*100-100</f>
        <v>-13.85634759195085</v>
      </c>
      <c r="J126" s="60"/>
      <c r="K126" s="60"/>
    </row>
    <row r="127" spans="1:11" ht="14.25">
      <c r="A127" s="2" t="s">
        <v>7</v>
      </c>
      <c r="B127" s="40">
        <v>496.6041</v>
      </c>
      <c r="C127" s="66">
        <v>438.1135</v>
      </c>
      <c r="D127" s="66">
        <v>431.4997</v>
      </c>
      <c r="E127" s="66">
        <v>426.4957</v>
      </c>
      <c r="F127" s="25">
        <v>427.7749</v>
      </c>
      <c r="G127" s="81">
        <f>F127/E127*100-100</f>
        <v>0.2999326839637604</v>
      </c>
      <c r="H127" s="84">
        <f>F127/B127*100-100</f>
        <v>-13.859974172585368</v>
      </c>
      <c r="J127" s="60"/>
      <c r="K127" s="60"/>
    </row>
    <row r="128" spans="1:11" ht="14.25">
      <c r="A128" s="2" t="s">
        <v>19</v>
      </c>
      <c r="B128" s="48" t="s">
        <v>44</v>
      </c>
      <c r="C128" s="79" t="s">
        <v>44</v>
      </c>
      <c r="D128" s="79" t="s">
        <v>44</v>
      </c>
      <c r="E128" s="64" t="s">
        <v>44</v>
      </c>
      <c r="F128" s="78" t="s">
        <v>44</v>
      </c>
      <c r="G128" s="81" t="s">
        <v>8</v>
      </c>
      <c r="H128" s="83" t="s">
        <v>8</v>
      </c>
      <c r="J128" s="60"/>
      <c r="K128" s="60"/>
    </row>
    <row r="129" spans="1:11" ht="14.25">
      <c r="A129" s="2" t="s">
        <v>22</v>
      </c>
      <c r="B129" s="40">
        <v>461.0183</v>
      </c>
      <c r="C129" s="66">
        <v>460.0437</v>
      </c>
      <c r="D129" s="66">
        <v>461.7221</v>
      </c>
      <c r="E129" s="66">
        <v>463.7579</v>
      </c>
      <c r="F129" s="25">
        <v>468.3565</v>
      </c>
      <c r="G129" s="81">
        <f aca="true" t="shared" si="12" ref="G129:G136">F129/E129*100-100</f>
        <v>0.991594967977889</v>
      </c>
      <c r="H129" s="84">
        <f aca="true" t="shared" si="13" ref="H129:H134">F129/B129*100-100</f>
        <v>1.5917372477404825</v>
      </c>
      <c r="J129" s="60"/>
      <c r="K129" s="60"/>
    </row>
    <row r="130" spans="1:11" ht="14.25">
      <c r="A130" s="2" t="s">
        <v>9</v>
      </c>
      <c r="B130" s="40">
        <v>432.5</v>
      </c>
      <c r="C130" s="66">
        <v>421.4027</v>
      </c>
      <c r="D130" s="66">
        <v>421.4027</v>
      </c>
      <c r="E130" s="66">
        <v>421.4027</v>
      </c>
      <c r="F130" s="25">
        <v>421.4027</v>
      </c>
      <c r="G130" s="81">
        <f t="shared" si="12"/>
        <v>0</v>
      </c>
      <c r="H130" s="84">
        <f t="shared" si="13"/>
        <v>-2.5658497109826612</v>
      </c>
      <c r="J130" s="60"/>
      <c r="K130" s="60"/>
    </row>
    <row r="131" spans="1:11" ht="14.25">
      <c r="A131" s="2" t="s">
        <v>21</v>
      </c>
      <c r="B131" s="40">
        <v>523.5959</v>
      </c>
      <c r="C131" s="66">
        <v>527.9199</v>
      </c>
      <c r="D131" s="66">
        <v>534.3961</v>
      </c>
      <c r="E131" s="66">
        <v>523.9337</v>
      </c>
      <c r="F131" s="25">
        <v>524.6982</v>
      </c>
      <c r="G131" s="85">
        <f t="shared" si="12"/>
        <v>0.14591540876259046</v>
      </c>
      <c r="H131" s="84">
        <f t="shared" si="13"/>
        <v>0.21052494872478178</v>
      </c>
      <c r="J131" s="60"/>
      <c r="K131" s="60"/>
    </row>
    <row r="132" spans="1:11" ht="14.25">
      <c r="A132" s="2" t="s">
        <v>29</v>
      </c>
      <c r="B132" s="40">
        <v>549.953</v>
      </c>
      <c r="C132" s="66">
        <v>561.6087</v>
      </c>
      <c r="D132" s="66">
        <v>561.4001</v>
      </c>
      <c r="E132" s="66">
        <v>556.8531</v>
      </c>
      <c r="F132" s="25">
        <v>553.726</v>
      </c>
      <c r="G132" s="85">
        <f t="shared" si="12"/>
        <v>-0.5615664167084731</v>
      </c>
      <c r="H132" s="84">
        <f t="shared" si="13"/>
        <v>0.6860586268281139</v>
      </c>
      <c r="J132" s="60"/>
      <c r="K132" s="60"/>
    </row>
    <row r="133" spans="1:11" ht="14.25">
      <c r="A133" s="2" t="s">
        <v>32</v>
      </c>
      <c r="B133" s="40">
        <v>477.04</v>
      </c>
      <c r="C133" s="66">
        <v>514.7581</v>
      </c>
      <c r="D133" s="66">
        <v>500.4518</v>
      </c>
      <c r="E133" s="66">
        <v>507.5744</v>
      </c>
      <c r="F133" s="25">
        <v>501.8961</v>
      </c>
      <c r="G133" s="81">
        <f t="shared" si="12"/>
        <v>-1.1187128428856994</v>
      </c>
      <c r="H133" s="84">
        <f t="shared" si="13"/>
        <v>5.210485493878906</v>
      </c>
      <c r="J133" s="60"/>
      <c r="K133" s="60"/>
    </row>
    <row r="134" spans="1:11" ht="14.25">
      <c r="A134" s="2" t="s">
        <v>10</v>
      </c>
      <c r="B134" s="40">
        <v>566.3733</v>
      </c>
      <c r="C134" s="66">
        <v>571.42</v>
      </c>
      <c r="D134" s="66">
        <v>577.5891</v>
      </c>
      <c r="E134" s="66">
        <v>579.283</v>
      </c>
      <c r="F134" s="25">
        <v>577.0935</v>
      </c>
      <c r="G134" s="81">
        <f t="shared" si="12"/>
        <v>-0.37796724571583695</v>
      </c>
      <c r="H134" s="84">
        <f t="shared" si="13"/>
        <v>1.8927799032899344</v>
      </c>
      <c r="J134" s="60"/>
      <c r="K134" s="60"/>
    </row>
    <row r="135" spans="1:11" ht="14.25">
      <c r="A135" s="2" t="s">
        <v>27</v>
      </c>
      <c r="B135" s="40" t="s">
        <v>8</v>
      </c>
      <c r="C135" s="66">
        <v>325</v>
      </c>
      <c r="D135" s="66">
        <v>325</v>
      </c>
      <c r="E135" s="66">
        <v>325</v>
      </c>
      <c r="F135" s="25">
        <v>325</v>
      </c>
      <c r="G135" s="81">
        <f t="shared" si="12"/>
        <v>0</v>
      </c>
      <c r="H135" s="83" t="s">
        <v>8</v>
      </c>
      <c r="J135" s="60"/>
      <c r="K135" s="60"/>
    </row>
    <row r="136" spans="1:11" ht="14.25">
      <c r="A136" s="2" t="s">
        <v>4</v>
      </c>
      <c r="B136" s="41">
        <v>306.9843</v>
      </c>
      <c r="C136" s="65">
        <v>260.7298</v>
      </c>
      <c r="D136" s="65">
        <v>273.7141</v>
      </c>
      <c r="E136" s="65">
        <v>266.5807</v>
      </c>
      <c r="F136" s="24">
        <v>282.1101</v>
      </c>
      <c r="G136" s="85">
        <f t="shared" si="12"/>
        <v>5.825402964280627</v>
      </c>
      <c r="H136" s="92">
        <f>F136/B136*100-100</f>
        <v>-8.102759652529471</v>
      </c>
      <c r="J136" s="60"/>
      <c r="K136" s="60"/>
    </row>
    <row r="137" spans="1:11" ht="14.25">
      <c r="A137" s="2" t="s">
        <v>25</v>
      </c>
      <c r="B137" s="40">
        <v>354.0215369604195</v>
      </c>
      <c r="C137" s="64">
        <v>330.51283303376397</v>
      </c>
      <c r="D137" s="92">
        <v>322.9496748766534</v>
      </c>
      <c r="E137" s="64">
        <v>343.9315298691465</v>
      </c>
      <c r="F137" s="78">
        <v>333.5789307540941</v>
      </c>
      <c r="G137" s="85">
        <f>F137/E137*100-100</f>
        <v>-3.0100756156294324</v>
      </c>
      <c r="H137" s="92">
        <f>F137/B137*100-100</f>
        <v>-5.774396208163736</v>
      </c>
      <c r="J137" s="60"/>
      <c r="K137" s="60"/>
    </row>
    <row r="138" spans="1:11" ht="14.25">
      <c r="A138" s="2" t="s">
        <v>30</v>
      </c>
      <c r="B138" s="48" t="s">
        <v>44</v>
      </c>
      <c r="C138" s="79" t="s">
        <v>44</v>
      </c>
      <c r="D138" s="79" t="s">
        <v>44</v>
      </c>
      <c r="E138" s="64" t="s">
        <v>44</v>
      </c>
      <c r="F138" s="78" t="s">
        <v>44</v>
      </c>
      <c r="G138" s="81" t="s">
        <v>8</v>
      </c>
      <c r="H138" s="83" t="s">
        <v>8</v>
      </c>
      <c r="J138" s="60"/>
      <c r="K138" s="60"/>
    </row>
    <row r="139" spans="1:11" ht="14.25">
      <c r="A139" s="2" t="s">
        <v>26</v>
      </c>
      <c r="B139" s="41">
        <v>185.6154</v>
      </c>
      <c r="C139" s="66">
        <v>195.6725</v>
      </c>
      <c r="D139" s="66">
        <v>203.0455</v>
      </c>
      <c r="E139" s="66">
        <v>204.5507</v>
      </c>
      <c r="F139" s="25">
        <v>204.373</v>
      </c>
      <c r="G139" s="81">
        <f aca="true" t="shared" si="14" ref="G139:G146">F139/E139*100-100</f>
        <v>-0.08687332773733658</v>
      </c>
      <c r="H139" s="83">
        <f>F139/B139*100-100</f>
        <v>10.105627011551846</v>
      </c>
      <c r="J139" s="60"/>
      <c r="K139" s="60"/>
    </row>
    <row r="140" spans="1:11" ht="14.25">
      <c r="A140" s="2" t="s">
        <v>11</v>
      </c>
      <c r="B140" s="40" t="s">
        <v>8</v>
      </c>
      <c r="C140" s="66">
        <v>386.25</v>
      </c>
      <c r="D140" s="66">
        <v>386.25</v>
      </c>
      <c r="E140" s="66" t="s">
        <v>8</v>
      </c>
      <c r="F140" s="25" t="s">
        <v>8</v>
      </c>
      <c r="G140" s="81" t="s">
        <v>8</v>
      </c>
      <c r="H140" s="83" t="s">
        <v>8</v>
      </c>
      <c r="J140" s="60"/>
      <c r="K140" s="60"/>
    </row>
    <row r="141" spans="1:11" ht="14.25">
      <c r="A141" s="2" t="s">
        <v>40</v>
      </c>
      <c r="B141" s="41">
        <v>384.5808</v>
      </c>
      <c r="C141" s="65">
        <v>306.2932</v>
      </c>
      <c r="D141" s="65">
        <v>280.1329</v>
      </c>
      <c r="E141" s="65">
        <v>276.2686</v>
      </c>
      <c r="F141" s="24">
        <v>277.0679</v>
      </c>
      <c r="G141" s="85">
        <f t="shared" si="14"/>
        <v>0.28931988651623897</v>
      </c>
      <c r="H141" s="84">
        <f aca="true" t="shared" si="15" ref="H141:H146">F141/B141*100-100</f>
        <v>-27.95586779163183</v>
      </c>
      <c r="J141" s="60"/>
      <c r="K141" s="60"/>
    </row>
    <row r="142" spans="1:11" ht="14.25">
      <c r="A142" s="2" t="s">
        <v>18</v>
      </c>
      <c r="B142" s="40">
        <v>480.3495</v>
      </c>
      <c r="C142" s="66">
        <v>469.4254</v>
      </c>
      <c r="D142" s="66">
        <v>465.8505</v>
      </c>
      <c r="E142" s="66">
        <v>466.4737</v>
      </c>
      <c r="F142" s="25">
        <v>469.0847</v>
      </c>
      <c r="G142" s="85">
        <f t="shared" si="14"/>
        <v>0.559731448954139</v>
      </c>
      <c r="H142" s="84">
        <f t="shared" si="15"/>
        <v>-2.3451257886185033</v>
      </c>
      <c r="J142" s="60"/>
      <c r="K142" s="60"/>
    </row>
    <row r="143" spans="1:11" ht="14.25">
      <c r="A143" s="2" t="s">
        <v>17</v>
      </c>
      <c r="B143" s="40">
        <v>480.273</v>
      </c>
      <c r="C143" s="66">
        <v>472.796</v>
      </c>
      <c r="D143" s="66">
        <v>472.3636</v>
      </c>
      <c r="E143" s="66">
        <v>472.9992</v>
      </c>
      <c r="F143" s="25">
        <v>480.1735</v>
      </c>
      <c r="G143" s="85">
        <f t="shared" si="14"/>
        <v>1.516767893053526</v>
      </c>
      <c r="H143" s="84">
        <f t="shared" si="15"/>
        <v>-0.020717383654726973</v>
      </c>
      <c r="J143" s="60"/>
      <c r="K143" s="60"/>
    </row>
    <row r="144" spans="1:11" ht="14.25">
      <c r="A144" s="2" t="s">
        <v>12</v>
      </c>
      <c r="B144" s="41">
        <v>478.4913</v>
      </c>
      <c r="C144" s="66">
        <v>480.3291</v>
      </c>
      <c r="D144" s="66">
        <v>466.4119</v>
      </c>
      <c r="E144" s="66">
        <v>479.863</v>
      </c>
      <c r="F144" s="25">
        <v>474.0881</v>
      </c>
      <c r="G144" s="85">
        <f t="shared" si="14"/>
        <v>-1.2034476506836285</v>
      </c>
      <c r="H144" s="84">
        <f t="shared" si="15"/>
        <v>-0.9202257177925759</v>
      </c>
      <c r="J144" s="60"/>
      <c r="K144" s="60"/>
    </row>
    <row r="145" spans="1:11" ht="14.25">
      <c r="A145" s="2" t="s">
        <v>5</v>
      </c>
      <c r="B145" s="40">
        <v>385.0724</v>
      </c>
      <c r="C145" s="66">
        <v>413.3572</v>
      </c>
      <c r="D145" s="66">
        <v>421.1304</v>
      </c>
      <c r="E145" s="66">
        <v>402.9814</v>
      </c>
      <c r="F145" s="25">
        <v>408.5278</v>
      </c>
      <c r="G145" s="85">
        <f t="shared" si="14"/>
        <v>1.376341439083788</v>
      </c>
      <c r="H145" s="84">
        <f t="shared" si="15"/>
        <v>6.091166232635729</v>
      </c>
      <c r="J145" s="60"/>
      <c r="K145" s="60"/>
    </row>
    <row r="146" spans="1:11" ht="14.25">
      <c r="A146" s="2" t="s">
        <v>14</v>
      </c>
      <c r="B146" s="40">
        <v>426.825</v>
      </c>
      <c r="C146" s="66">
        <v>450.7875</v>
      </c>
      <c r="D146" s="66">
        <v>450.3572</v>
      </c>
      <c r="E146" s="66">
        <v>439.5101</v>
      </c>
      <c r="F146" s="25">
        <v>447.5008</v>
      </c>
      <c r="G146" s="85">
        <f t="shared" si="14"/>
        <v>1.8180924624940502</v>
      </c>
      <c r="H146" s="84">
        <f t="shared" si="15"/>
        <v>4.844093012358712</v>
      </c>
      <c r="J146" s="60"/>
      <c r="K146" s="60"/>
    </row>
    <row r="147" spans="1:11" ht="14.25">
      <c r="A147" s="2" t="s">
        <v>13</v>
      </c>
      <c r="B147" s="48">
        <v>261.5232</v>
      </c>
      <c r="C147" s="79" t="s">
        <v>44</v>
      </c>
      <c r="D147" s="79" t="s">
        <v>44</v>
      </c>
      <c r="E147" s="64" t="s">
        <v>44</v>
      </c>
      <c r="F147" s="78" t="s">
        <v>44</v>
      </c>
      <c r="G147" s="81" t="s">
        <v>8</v>
      </c>
      <c r="H147" s="83" t="s">
        <v>8</v>
      </c>
      <c r="J147" s="60"/>
      <c r="K147" s="60"/>
    </row>
    <row r="148" spans="1:11" ht="14.25">
      <c r="A148" s="2" t="s">
        <v>31</v>
      </c>
      <c r="B148" s="40">
        <v>462.2102</v>
      </c>
      <c r="C148" s="66">
        <v>468.8303</v>
      </c>
      <c r="D148" s="66">
        <v>469.9833</v>
      </c>
      <c r="E148" s="66">
        <v>468.7526</v>
      </c>
      <c r="F148" s="25">
        <v>464.5848</v>
      </c>
      <c r="G148" s="85">
        <f>F148/E148*100-100</f>
        <v>-0.889125734982585</v>
      </c>
      <c r="H148" s="84">
        <f>F148/B148*100-100</f>
        <v>0.5137489393354002</v>
      </c>
      <c r="J148" s="60"/>
      <c r="K148" s="60"/>
    </row>
    <row r="149" spans="1:11" ht="14.25">
      <c r="A149" s="2" t="s">
        <v>15</v>
      </c>
      <c r="B149" s="46">
        <v>498.9461</v>
      </c>
      <c r="C149" s="68">
        <v>472.9011</v>
      </c>
      <c r="D149" s="68">
        <v>471.4331</v>
      </c>
      <c r="E149" s="68">
        <v>475.5514</v>
      </c>
      <c r="F149" s="27">
        <v>483.1901</v>
      </c>
      <c r="G149" s="85">
        <f>F149/E149*100-100</f>
        <v>1.6062827277976623</v>
      </c>
      <c r="H149" s="84">
        <f>F149/B149*100-100</f>
        <v>-3.1578561291490246</v>
      </c>
      <c r="J149" s="60"/>
      <c r="K149" s="60"/>
    </row>
    <row r="150" spans="1:11" ht="14.25">
      <c r="A150" s="15" t="s">
        <v>23</v>
      </c>
      <c r="B150" s="58">
        <v>505.5738</v>
      </c>
      <c r="C150" s="37">
        <v>496.991</v>
      </c>
      <c r="D150" s="37">
        <v>497.1434</v>
      </c>
      <c r="E150" s="37">
        <v>495.6602</v>
      </c>
      <c r="F150" s="37">
        <v>496.6678</v>
      </c>
      <c r="G150" s="94">
        <f>F150/E150*100-100</f>
        <v>0.2032844275170902</v>
      </c>
      <c r="H150" s="94">
        <f>F150/B150*100-100</f>
        <v>-1.761562802502823</v>
      </c>
      <c r="J150" s="60"/>
      <c r="K150" s="60"/>
    </row>
    <row r="151" spans="1:11" ht="14.25">
      <c r="A151" s="14" t="s">
        <v>36</v>
      </c>
      <c r="B151" s="59">
        <v>466.9675</v>
      </c>
      <c r="C151" s="38">
        <v>447.5871</v>
      </c>
      <c r="D151" s="38">
        <v>444.7857</v>
      </c>
      <c r="E151" s="38">
        <v>444.0259</v>
      </c>
      <c r="F151" s="38">
        <v>445.4682</v>
      </c>
      <c r="G151" s="95">
        <f>F151/E151*100-100</f>
        <v>0.3248233943110108</v>
      </c>
      <c r="H151" s="95">
        <f>F151/B151*100-100</f>
        <v>-4.6040249053734925</v>
      </c>
      <c r="J151" s="60"/>
      <c r="K151" s="60"/>
    </row>
    <row r="152" spans="1:7" ht="14.25">
      <c r="A152" s="3"/>
      <c r="B152" s="4"/>
      <c r="C152" s="4"/>
      <c r="D152" s="4"/>
      <c r="E152" s="4"/>
      <c r="F152" s="4"/>
      <c r="G152" s="3"/>
    </row>
    <row r="153" spans="1:7" ht="14.25">
      <c r="A153" s="5" t="s">
        <v>37</v>
      </c>
      <c r="B153" s="6"/>
      <c r="C153" s="6"/>
      <c r="D153" s="6"/>
      <c r="E153" s="6"/>
      <c r="F153" s="6"/>
      <c r="G153" s="7"/>
    </row>
    <row r="154" ht="14.25">
      <c r="A154" s="8" t="s">
        <v>38</v>
      </c>
    </row>
    <row r="155" spans="1:6" ht="14.25">
      <c r="A155" s="8" t="s">
        <v>50</v>
      </c>
      <c r="F155" s="9"/>
    </row>
    <row r="156" spans="1:6" ht="14.25">
      <c r="A156" s="8" t="s">
        <v>51</v>
      </c>
      <c r="F156" s="3"/>
    </row>
    <row r="157" ht="14.25">
      <c r="A157" s="10" t="s">
        <v>39</v>
      </c>
    </row>
    <row r="158" spans="1:6" ht="14.25">
      <c r="A158" s="8"/>
      <c r="F158" s="11" t="s">
        <v>43</v>
      </c>
    </row>
    <row r="159" ht="14.25">
      <c r="F159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5">
    <cfRule type="expression" priority="2" dxfId="3" stopIfTrue="1">
      <formula>ISERROR(F155)</formula>
    </cfRule>
  </conditionalFormatting>
  <conditionalFormatting sqref="F155">
    <cfRule type="expression" priority="3" dxfId="4" stopIfTrue="1">
      <formula>ISERROR(F155)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2023-11-30T05:59:09Z</dcterms:modified>
  <cp:category/>
  <cp:version/>
  <cp:contentType/>
  <cp:contentStatus/>
</cp:coreProperties>
</file>