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23588F95-565E-4A15-A4A4-5ED0B8E14802}" xr6:coauthVersionLast="47" xr6:coauthVersionMax="47" xr10:uidLastSave="{00000000-0000-0000-0000-000000000000}"/>
  <bookViews>
    <workbookView xWindow="-120" yWindow="-120" windowWidth="29040" windowHeight="17640" xr2:uid="{C0ED3909-41DD-4BC9-A453-90A86D8026E2}"/>
  </bookViews>
  <sheets>
    <sheet name="kainos_ger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K17" i="1"/>
  <c r="J17" i="1"/>
  <c r="M16" i="1"/>
  <c r="L16" i="1"/>
  <c r="K16" i="1"/>
  <c r="J16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<sst xmlns="http://schemas.openxmlformats.org/spreadsheetml/2006/main" count="78" uniqueCount="36">
  <si>
    <t xml:space="preserve">Grūdų  ir aliejinių augalų sėklų  supirkimo kainų (iš augintojų ir kitų vidaus rinkos ūkio subjektų) suvestinė ataskaita 
(2023 m. 41– 43 sav.) pagal GS-1,  EUR/t 
 </t>
  </si>
  <si>
    <t xml:space="preserve">                      Data
Grūdai</t>
  </si>
  <si>
    <t>Pokytis, %</t>
  </si>
  <si>
    <t>43  sav.  (10 24–30)</t>
  </si>
  <si>
    <t>41  sav.  (10 09–15)</t>
  </si>
  <si>
    <t>42  sav.  (10 16–22)</t>
  </si>
  <si>
    <t>43  sav.  (10 23–29)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</si>
  <si>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</si>
  <si>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</si>
  <si>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</si>
  <si>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</si>
  <si>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</si>
  <si>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</si>
  <si>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</si>
  <si>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</si>
  <si>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</si>
  <si>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</si>
  <si>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</si>
  <si>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</si>
  <si>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</si>
  <si>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</si>
  <si>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</si>
  <si>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</si>
  <si>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</si>
  <si>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</si>
  <si>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</si>
  <si>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</si>
  <si>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</si>
  <si>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</si>
  <si>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</si>
  <si>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</si>
  <si>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</si>
  <si>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43 savaitę su  42 savaite</t>
  </si>
  <si>
    <t>**** lyginant 2023 m. 43 savaitę su 2022 m. 43 savaite</t>
  </si>
  <si>
    <t>Pastaba: grūdų bei aliejinių augalų sėklų  41  ir 42  savaičių supirkimo kainos patikslintos 2023-11-03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</si>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</sst>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9099D85-DA2D-4077-BAF1-EE9B2FB1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3935DEF-9B5C-4594-B38B-47FEF141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46E88A26-D312-4958-9127-6E2B501C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8CF267D-D283-4D43-B90F-A85AEC4E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D58007E-8D71-40AA-9343-8CEA02FA6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C6AD81F-992A-4D41-9E28-23142580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EC862B8-698C-4230-8B4B-F2FB08FF6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6815CC7-56B2-4181-98ED-607C4DD4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2F5A72B-F3BE-4749-8A56-B7FADB21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25D34A3-A4D3-4224-AF19-A32BEA9A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65267F9-B318-47E7-A4D8-56860599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809DD7EF-D38B-4501-B7F3-1ACB191B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9429A73-907A-438C-B615-BB7E5A94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55CB3CB-B426-4CFC-9673-53348857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37356A9-1BD4-49C4-B35E-220CCB5B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8B1ACF15-83C0-42A6-984C-F9FDACCB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1B9A07F-C84A-40DF-9F6B-C3A24497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BE4BEF3-CAD0-4EB4-ADB0-F165CE4D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6B74BD5-9D30-4A3A-8899-0DFAEC75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66D89E3-9148-4B57-A173-3220C9B7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F727DB81-3A6B-489D-B212-087F0957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581C615-3855-4596-B779-2155C541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8C51A01-F5D5-4BEB-9EDC-7F4370E5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32AB609-0B25-4373-80A7-1F5F4BF5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8638557E-5344-48B2-9623-08C3CDB9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2E2CE1C-A1AD-4D3B-9DDA-40433857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F4EE5DC-B223-4494-AE73-D515F2CC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400844E0-E0FA-4F03-8D73-4D8C679C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0025BE7-21C2-4D66-B86D-167FC8F0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A1AEE92-3584-4777-9445-9E4BC7E5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581D836F-F96C-4876-9E80-14097BE3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1B052033-71DF-42B3-869E-5A314AB8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5A6B980-1B2E-4611-A61C-F8D963CE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CE5F2C7A-F22F-4AAF-8A0E-AC45232F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281E5476-127F-43A5-B8B2-A4A1F1AB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974AE849-C754-4544-B95C-1E586AE5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17737B97-E1E3-4957-9372-4948B217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25DC8A31-04E2-4C06-863F-2FCE40C4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123824</xdr:rowOff>
    </xdr:from>
    <xdr:to>
      <xdr:col>0</xdr:col>
      <xdr:colOff>323850</xdr:colOff>
      <xdr:row>2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C84F45A-90EE-4C45-8C99-3004D59C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824"/>
          <a:ext cx="323850" cy="5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4254523-1BCD-4725-8D25-D0DB0CBB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6B543B5-D886-4CC8-9A77-70AA9BC9D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B36EA02-3A7F-4CD0-B3D5-23D4FE5D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C022ECA-250A-4A26-A14B-C7B89D61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2AB743DF-15EB-4464-8FA4-31860515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AAB6F63-BDD7-4720-803D-3E0BF8DD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6CFD40A-EC75-4D37-BDA9-836AE6F0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7705F21-BC6E-4D7D-AA93-337634CD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3FBF003-7017-4A37-B0AD-8856135D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8C6A002-35B2-4D61-BB98-2ADE00D0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ECB7D674-9977-45DC-9C9E-4074CDE9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063FD36-30A5-4E20-AA3A-650CB161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0855DE9-666C-4939-8C51-FB46AA26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CA911C20-85D4-4829-B68A-D7CC6285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E768BC8-75CB-4EF9-A9DA-8CF9CC685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2B37149-C834-4FB1-80F4-CAB7096A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C675058-AD33-464C-81F0-C88A3FAE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3084BA8-F435-49F9-BDA4-BBD0F67F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62CAE63C-96EA-4611-BEB9-DDF08B07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EE77A5F-72BE-4C75-AC51-3C60BA5D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5ECECB6D-A25E-40CF-944C-7DD7DB5D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1F6C389-BF5C-4DC8-B4C7-A1CB525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DB0634D-F8BC-4613-8E94-02A0545D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FC3C427-F730-4A75-8B23-D2A8DC95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A5AFA91-6121-4C11-8580-BB97F0BD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AFA31BA-898C-4A8D-A893-FC17201F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F7F5C1E-8608-4C02-BEBE-BEECC7A2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12F5C44-4749-47BB-B39F-C5C2FB2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2201BAC-E7BF-4100-9BA1-96525386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95394C28-6871-4341-8867-7D2A1F65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A866E33C-7F7A-4F7F-98F1-9120EB63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5D002218-A0C9-4C74-8CD9-487DD86F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594E3DD-6EB9-4C31-B26B-514E5B61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0EE7E4F-C686-40A3-AB0D-95275B6E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E12BD077-C257-4925-9B68-65763985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E592BCD-8BEA-455A-A383-16985E92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3604FCDA-D0D8-44A5-8418-C15442A5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7F7D29AA-1251-4A05-902E-73D8A5EA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C1DBA938-08F7-4B27-90AC-382A9470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F4C5AE1F-59BB-4F6A-9873-F8EAB770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DB8F8496-46FE-4FF3-B1D8-68F098CC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A899EB1-03A9-41E2-96CB-5735E217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57AD6203-9740-4141-9AB0-0B55F2A4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A3387A4-1994-44D7-B165-93DDBD14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5AE5EF8-3198-4FAA-B450-0079CB4E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254D678-A2B0-4C63-B8A4-55CAB119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259A27C-913F-4B1E-BA54-AA9E5657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60551537-1516-438B-87B1-038F64065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D12852A5-FBA1-409B-87B9-096881D8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B945769-10B5-4BE5-9FAA-6A73B201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F4D6CA8-E788-48E2-8D6F-24DC235B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0CCE378-04C2-49BA-9925-D63D2B62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EDE41A2-F060-4998-9863-2F3E8BC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30CD253-2019-4517-AC12-068C56E6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5DF9FBF-218A-47EA-8DD5-8E42EF45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EE9E8EA-384D-4CD4-B1A3-B1DBD2E28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9B8BFA86-7C33-49DC-8C6B-14789A03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F13CAEE1-E862-48DB-BB2A-0F94F525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A16B4C11-1023-4E09-9409-6F096584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D786CE8-5FC3-45CD-B073-3A32C58F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57D8833-8617-48F5-AF39-7EF2CB0A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3812B47-97DC-43DE-BA52-907C35B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A62A76F6-1A90-4E5F-B39F-9781ABD8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82D5F6A1-6803-4D57-9ECB-A73D5108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FD68755C-C22E-4ECA-88C1-348B26E8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2C72BCF-F85E-4ED5-AD89-9B15F412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3954065D-18EF-4BE2-9138-A8F14404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6FC31F7-43BC-4F59-9109-859ADD3A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81BB77B-BEB2-41A7-8540-5697699B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584D16A-91DA-4FD2-AC0E-F36B43C6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876BD21-7C6B-4379-917D-DA971108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7BDB531-6473-46F6-A716-7CDD5316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056B8A8C-0744-4A23-ACC2-795756204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C50CE0D-2AE9-419E-B172-02975EA3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7E27D49B-C82A-48AD-9654-951A3F91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5FBBEB6-2201-432F-97F4-E906E58F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E4D89DD-D25D-4BCA-B458-BA1C6094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96BE8BF-E8B9-4A8D-94BD-425BAD0B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7B16D6D-EE49-4B23-AF85-765E82DE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90B956CC-14C3-4690-8999-ED86F873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FD49A7A-1ABA-4AE1-8ECD-B1D03267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38F01B43-43E1-4893-B6C9-582847D6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FFF05243-074F-453E-953C-C26C1DE3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ED6C54F9-1EE2-4CED-A804-5127DF83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22ABEC6-C743-4CF5-9BCA-CA2D416CD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5571B56-3D82-4975-8C4A-38C20CB7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8E08544-6D98-49BB-9213-6156428C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06B3674A-02B6-4C9B-A7E1-EBE81AF37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6780EFC-9EA2-4B92-90A3-7CEB8098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8A8E31CC-0ACB-4D41-8572-1E572322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AB2E5AB7-5EEA-45FB-A78B-9B7315CE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1180183A-D33B-449E-A902-E22B47973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B806E9B-1A78-4427-BF62-2B5F342B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D36A298A-5C20-48FB-B6F8-584A2490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09F894C9-A2A7-4D9B-92BA-59FB78AA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2E762138-52CF-40AD-A83B-89595623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1F0910D5-B73B-479A-BD47-EF7BE313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69674500-02F0-423D-B3EF-891ABE33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F950C04-D54F-4E9B-B84B-8F1030F22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C6830C1D-72EA-4402-AA5A-9ED987836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13CB19E7-1FB3-4BE8-9BF0-40BE1BBE1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37C3D1E8-FB0B-4A26-8EA7-86E62F41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7E72612-F112-4C74-AE60-614A42B8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4D9EDC8E-AF25-4167-AC77-A7E3FDA8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5FAECE4-557B-40B9-BD79-196AE6AB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DA5AD67-288E-4B34-83B2-2AF8B029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4438C985-DA28-4287-8D40-FDE0E8A3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ECD5DCFD-8D96-4AFB-BBCA-5F2C6AED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C1F70E9-CBE3-4B00-AA82-B5C3AA431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1461FEFB-8BC3-4086-BD07-A7CE6D54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7F9C24B-6003-4339-B441-FFB8631C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26BDD1B-13A9-4F8A-8057-C0BFAFC4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FA4BA2B-1A5C-47C1-8E5F-3E736EF2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2108F9C7-B1C1-46BD-AED4-EC2A5B7E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F66D8EF-9946-4C3E-9A04-30FEBBDA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F8411486-FC01-49DF-9DB4-38F8F981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08CC32CA-411C-42EB-8495-60963570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0D20184-5739-40B8-9E86-DA549087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BE24FE31-2182-4747-87C4-F9F8AD80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D6D78F8-E4EA-4B33-9442-BF5F269F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7FDE85F-A240-42A2-9E84-EE9F9B4C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2D33B9A1-18CB-4103-85E4-4B0BE91A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DA843462-2E9E-4329-8599-2C17CCA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B0EF6C0-D8DB-4593-B2B4-E02ED5BD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179AED2-AA91-45C6-A197-E33D9880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D11B2FD-AC3E-4B4F-922E-5B5AD4CD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87A73E9-B805-4268-B9AC-F975436F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348EB26-7900-4BD3-B406-63004B87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B40FBF63-64A5-43F8-8FCF-4E76601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7A3299E-6566-4469-8CA5-CB333D831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DA742A0-3D5D-4CD8-AF31-B6F33AEC7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8AD6DC29-B071-4991-B5C3-72A3E6B5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3E8D4864-5FDE-4E1A-A868-A2F4C13C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257EA81-3D46-433A-BA18-B997884E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04F9DC24-9B69-4A7A-990A-830DB9A9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CCCD4D0-86F0-4C8B-A447-20E171D1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A562977-EBF0-4EBE-9233-1F0F900B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F8A63C3-0E4B-400C-A4E1-14D42715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FF025D00-6123-4A67-8D63-F5883C20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F5D8A4A-20A0-414C-A82A-417CF509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D54A6F8-2682-4DBE-A78A-FDBD3092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09284B2-7615-4202-B650-7D8A218E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22995605-A992-4443-88A5-95C4E2E9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A0A0B17-43CC-410E-B854-2DE72B83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28F97C3-C32F-4F9D-AFA1-1E86D8EA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36378CEE-D9DB-4590-A461-183B7279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5DC9CB4-D41B-4019-BA0E-312ACBC0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ED0A056-DCF6-46E0-B218-5EDE15AC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99BBC1A-F822-4DDE-AAF3-03B540AC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BFD7951-80C4-47A7-B8B1-4AFB55C4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DBA007A6-D591-4FFC-8D6D-DFE400EC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20F2302C-4FA4-4FC4-803B-FBC52BE1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FFA2F2E9-5088-44C8-B904-664589ED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2887FDC9-D30E-414D-8A35-D9DF6580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E76EC00-6357-49D2-ABFC-5ABF255F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222E4E19-DA73-4185-BE2E-2C6B015D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CCC78ABE-CC38-4F0E-AA43-6DD73277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74EF8596-C7AB-4252-91E9-39964198B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3ADC2863-CFC0-4414-808E-CF3A4AF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715BCFB3-FF96-4EBE-BA38-46D957F7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ADDD1ED-23C1-4B60-9EA0-DF61C212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B3C08FF0-6023-4B72-A59B-E900E676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E582A30-3031-49F7-B475-50DA17F5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45906383-1948-44E4-A553-6D36AF03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425B2B1D-310D-4B8E-B25B-674FF1A7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DBDFE690-E568-4744-B0AA-C30845DF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C8C7F18-B1DB-4DCB-80F6-2193318B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95B02690-FF15-4058-90B4-926D0EA1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B119CF9-B420-43B2-BC7B-14CC05F4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FD3BB030-7217-40B8-A982-736B09D2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F1871DAB-407E-4336-900D-B953344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C823F1A1-9A25-4981-89ED-82957A99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2835EDC-B707-4757-992F-F0DAD43C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A7BFBEE-C0BE-4B3D-BB00-208E396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523B9B9-110D-4980-9520-D52193B82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887309D-5186-4CB5-A573-0B372839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AB35FFD-4C4E-46BE-9F1D-921134AF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4D8304CA-60C8-4586-B0AA-0B1A89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7E67D43F-7176-4941-A9C5-85884BCD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F644811-EECB-44D1-A9D1-5B9EF4D7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F0A34FF-D918-4337-BBBC-D5826DA8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B53DE11C-7C7F-4E0A-B348-09B17B3A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B51D21CA-D1A1-438B-A01F-7777856B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0F295B9C-6A67-4C04-BED7-8DDA7D0C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0D53252-A947-4421-BBB7-E21BE9E1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F719153-13CB-45BC-9C91-9D4CCE33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E35B0DE-76D6-4801-BB84-2BA818623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D0E2313-1AEE-40F8-87D7-A26D12F3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2D97A294-6196-40BF-A299-A4316C61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79D8717-BBFF-4451-9CF6-291BE96A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EE527CA3-2811-44E5-A3FF-19ADEE2B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67A9D2DB-4955-45A3-93E5-A354C213F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C283B2E-05EE-45EC-BB93-D9EEF489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FCC3A02-3C27-47F3-8BB2-2313335D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CFFA65A-CCFC-45E3-B6F2-1CD36580D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45E9CD6-B697-435F-B392-B7ACF4CA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65B96FE-316D-4E2F-B74B-256225E1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74A45B4-4BC2-44D6-A9AD-F3CF171A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83A62074-D778-473F-BD14-E06F519C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098516C-985F-417A-BDC2-A90D4401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6C0E28A-5CFA-4053-A919-C60ABAC8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906A89F6-BADB-48EE-B452-B6535EECF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07E0B75-B6EC-45EF-93F5-A09A7B6F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803D024-F4FA-490F-9050-0D4190B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8AE2E99-01F8-42DA-8DBA-6D2EEC62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B78971CE-A0F9-4586-B3D3-AF528EDF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5D0050C-94CE-43C3-BA3B-41A641D5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AF03203-8229-4A99-867D-0C85EB54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91221F1-D6FD-4B04-9444-90397096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553DB171-0C80-444E-A94D-F3401F52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55FF914-74DC-466D-AA13-6A0E7E64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8708CF1C-BAA8-409F-942E-C76815B5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DB8DF5D-2C35-4B34-B4A0-70097CC9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5B7A0390-0FC1-464B-9173-DB9D5083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22D94D83-407E-48B5-B052-5DD9196D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C559B72-962B-47C0-97B2-E7CA1460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EF956C8-48AD-43EC-92CC-A63CEF14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E3647905-EC1F-4A44-8428-69474ED0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448499B-1263-4286-B2C0-6A223EE26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ED140549-4964-403A-B89C-0E8C3F32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F2B67CE0-8CB2-4DBE-9B42-410628E6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DE015466-530E-4EE3-BFF2-F5949E9D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6C0EDC54-6F8F-4719-BFD8-1B36B70C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C7B59565-C7AE-44D7-9F8B-C2006858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7A9682C4-0ADA-43BB-9B68-C1AC6AD0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9FDAAA9-297C-4160-A25A-AFB8EC791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7D0CDA7-6D1E-4DD6-AD18-935E8805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34950F9A-2DC6-4CC6-9708-1C858D91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E9FE09C5-F1CA-4620-A9C1-A4C23A2B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8482941A-1BAD-48A3-A752-2072DB22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A6226A18-5EB8-4A06-A789-4BFB067D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F202279-3DC9-4992-86C1-4227EA93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B0F1F2E7-7091-46EA-9F68-438C0BDC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F5154138-CD29-4715-B1EC-5937481B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90A3AE9A-C6A9-48F9-A88A-C2701D2E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3E076742-004E-46C3-9EDA-FC76B32B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43061EF-DB60-4E08-812A-8A72D73A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671934EE-2626-402C-A5CD-4F0CFD7F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370AC89-FD41-45A8-A026-5A53FE31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2510C39-548E-4D78-A399-A89881A8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6063CBF-ED26-4162-B5F7-C8C6F5FD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6DE19A69-6403-4E81-A1EB-29F0798E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D75F57B-958E-429F-9E62-1C7CDD2A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C742AC2-17E3-4F74-ADA6-C8C15793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E81B3651-3852-4B2F-BB55-288FE0E5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AFBB9F7-3406-496F-8BE9-0E12A20A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8325EF7-8512-4772-8458-EBA8AB8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1D48C6F-A2C8-4E62-85E0-D0975895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6061C6C-9BD1-408E-B556-45F7A538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DBF20CC-E647-4684-A49F-01A50966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9D00F2F-1EBA-4D72-AC0D-5D48412C4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6DBF100-FAEF-4538-BE25-919828FC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AE807B0-1E1A-4B46-92CD-5D5A5805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8E5E8E6-F4F7-4E7E-B503-644CEAFDF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E0F7A97F-EE75-4554-BE51-CB3ED566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84BB78B-2476-4E16-9D62-E82291D7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B636E70-5A3D-4358-A970-8CB552D9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5537519-2E47-4FD6-A222-1C5DBF2A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1E712EE4-DFC8-457E-A89E-3D8D360B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6D957F8-7620-43F9-A2BF-047AC1AB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8A61360-72CE-4F7E-A563-695C3F0B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24B3ECE1-B482-4541-9B80-11A3C2C3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19DBD90-C583-46E0-8A50-BB219DB5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4D9BEAC-C207-4BF8-AADD-E14F959FC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6AB3D263-76D2-4AC2-A1D3-E7FB5108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309AC791-BBD6-4DD6-B8E8-17E9B249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58498067-8C67-4EF4-B5B8-905231FD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0E2A58B-B723-464F-8110-4ADD1D06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60F549D-91B3-41BF-8F52-C363C9F7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911F11E-40BA-4E85-BEA9-D2254CB6C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8C7A6770-6346-47C8-ACD7-D9A4C674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929D522-07E0-4D90-85D2-9211AC26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C2A6081-AE85-459C-994F-98DF3F0E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BE6A1C4-3343-43BC-800F-E1A7BB15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2BE3780-EE72-4954-9A1A-F9A2656C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7A1715D9-45BB-49D0-B6BC-760FCE680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3F9EE32C-EECB-4180-A777-69B45A50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70F3F9E2-5717-4D54-B0D5-0845F5F0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26B042D-65D5-4222-B005-0CAD7B18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A38AA7A4-1B90-4CF3-98CB-5FFDAE8C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284FF1F9-2A57-4A99-8E6E-E8A26C14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9903C70A-23A1-43F4-8035-D6FB8F9F5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8D7A6930-A922-44C5-A219-3C653AECC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1F841F2D-0BB8-4651-9CB7-10EBAA51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B57259F0-040F-4C30-9114-C1D403F1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4D5F430D-6BEB-497C-A721-6B77024B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0BFEE7B-D5B1-4942-AF2D-6B73CF1A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F94D5B96-3F72-4F98-A59D-77693CAEA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0B40D87-F8AB-4102-8A58-C51A2A7F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3ACCCE01-F443-4158-8D36-6D5DC8E0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021BC96D-307D-4D2B-859E-2F87333B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96FD224-0ACB-420D-8B9B-9EA775AE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59E9368-6CEA-47B9-9E15-3C60751E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C1751107-07A2-410C-8CAC-6E04947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43D5E37-7901-4506-A95A-6C25F68C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963EAA67-E7CE-4E53-AAD3-55046841C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68524B9-3828-4998-8422-535F5584E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F203005E-30BE-4A2E-AE3A-ABB59B93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0A1B7AA6-4D71-4BEC-8DB8-9E15DCC4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C51246C-F0DC-4442-9754-3648A558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389D6AE-F28F-47FE-8220-2FB7B805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382C2A66-3C42-4F5C-BA3E-154949934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C428ABF-04D9-4253-B2B0-D82CEE66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6C813B56-F63A-422D-A4AF-E31475E7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2C7FF25-4EB4-4865-8F20-848E3F37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BAAE187-42E2-41F1-9DCA-27828874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966B500A-647B-4200-91A6-12E2D852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C4E5702-1349-4FBD-A8B6-61FC5E27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AB290D0-7239-45A5-9406-64D66CC1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981EE44-5BF0-4603-8EC8-312DD1A0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5C5AD89-747A-498E-98CD-189F0415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69EF1E67-D8F0-48FE-964C-907DDFDD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FCA1B86E-767F-48CF-833C-004CB1D4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79C729B2-CCC4-418E-A5C4-2AA0F0FE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97AA63F-FD56-455A-AEA7-B8D051E9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033B2768-16F3-40DB-8F29-7D887A92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26DA154E-C795-4155-AD3E-8E4788EB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34ECFE7E-8082-454C-99B3-F69D330E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2867C5F8-3E52-4B96-ABBF-B3FF012F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7E949762-CE5E-4682-AFDE-7ADA3F29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18F6317-50A3-42E4-BE7C-E927FE30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EF1F579-FA11-4508-B27D-FC4B6728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8D6E5CB5-44A8-465C-BA48-4D864BD2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4FB8A859-D0A8-4E1E-8833-D1BB475E6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099C7BD-D19B-4577-89D0-51E73A2A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8737B6B-6B22-4E9F-B3B7-EE7B9161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7F1F698-DE1E-4A84-8F3F-96E5CB300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C314BF0-B16D-4C7A-872E-9D35076F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C58BBBAF-9678-435E-A627-2CA71CFE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136BBCC9-8799-4FCF-98F3-3658DA9E1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1782C33-5CC5-49CF-8EFE-F8EC7C77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95EA5F6B-8127-4FDB-B55D-C569A425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49A6DB2-337F-498D-B729-1D568E61D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D85BC9E-2148-4A79-B6DE-121B6B44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C7A60F4-EFC5-4A58-9168-C598B347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6BFE6DD-2771-46F4-9471-868461F2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5B76EA9-41F5-4B64-959A-CC4E9CF0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6B22F8E4-B848-4064-BF0C-8CEFFF6D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913CC218-0E63-415B-946B-0C79C2CF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844C3943-F752-4122-9113-05A62EBA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33496EF-473A-483A-AE3E-7BAFC045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7843742-0947-4706-98E4-7B88878F3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7C591C8-E294-4645-9490-AC0C3964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5E13C555-91CD-4423-BBA0-457010502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EDE888E6-99FC-4DE7-BB4A-AB5DA4E5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460CAE0-FE3D-4E32-A835-47D8E351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AA451D9-F2AC-4157-BCA7-26F0CFA1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8C086566-CBE1-4014-A1EC-AC843CB1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D76B432-08A6-4AC4-A93B-5F50DD14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EE1CF18B-FD2D-4AB9-926C-FE08463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F0C5255-0E93-486D-9CF8-70F5BEAC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5C427260-2046-4EFB-B5FA-D057796C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BDC1DE7-5284-41F3-9E00-6CDE0B83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036E0A9D-5991-4807-8F83-B6B3175A2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F7309C41-AE54-4725-9ED4-1D24D3F6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519B2B65-D20E-4483-8290-7FAE7D43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2A7601F5-8872-4FEE-9CAA-B097C3CC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6809115-3CD0-4F1A-8691-4DF3D24F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03489FF-443F-49F0-A653-5A9A4A41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EEE007F-BAF5-4798-A190-C6694C45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1AB0EB33-05F2-4837-9813-29B4C10F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276DD3CA-6103-4791-A6BE-CFF2606D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B116765-D28D-418C-9617-C27F0B1B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AD0DE15-C4FA-4151-BDA6-3B6E2D54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BCADA53D-93EB-4917-A0F3-40A14342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36E563F6-4B76-451D-88D7-844E6E21D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66424B6-4A58-484A-8172-BB231607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7790827A-25C3-4DC8-90E1-1AB44B6D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96271240-EA54-47D9-B866-33607BEB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9BBBB95-334B-4054-806F-65322D9BA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014A73A-E9A4-49EF-9EE4-B971E1BB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C0E4828-76B5-43DF-80C9-E2BB6C8C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DB3EA1A1-9308-4677-9A44-CCF0185E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E6D9B89-1648-4D03-BE2B-F212C665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C4F1327-4108-4D50-9A0B-EED08241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5C57424-7BA2-4622-A334-BD44BC72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5537E468-8634-43BC-A674-C63CCD29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EF04A77-C519-45B1-96E2-5F0988412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FDED9BE8-7F5D-4A30-9865-E80E92A8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96D8ACB5-301C-4324-8E25-EF5C6580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219987C9-68CB-4377-B78F-D32C301C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6AA6867E-A443-40BE-AD55-13F4068C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1B499A4-8C3C-4850-9362-5EF92AC1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04F0C0A-569A-496A-AE74-E599115C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3F1E9F4-1CC8-4190-B840-DCC0F6E8F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ADE0678-2EDB-4495-9694-64AAE8CC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80DB95F-94A6-4648-A17D-67929E0B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CC15B1D-E1C1-4AA8-951D-455D1D17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9E13006E-D971-47BC-BF50-7F339926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4CEF024-6A88-4DD3-9CCC-4DD357F3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346E94B-1872-48DE-8D1B-F427D80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BF82E43-0199-4358-B1B6-A17851C8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638F023A-373B-4BA7-9D9D-E5860113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9F48F69-9265-426C-92DA-26D41767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B79DEDCA-0177-447B-ADB9-BF052DD9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12C4D243-1B92-425D-BE63-94CD7D60D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09C564B3-F31C-4235-855D-711AD9EF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1CBE8A4-2ABA-4533-950F-CD4CA8C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5A4F27D-B772-48BF-8BC8-DD6E32D4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D92B7F2-54F6-45B1-8CD3-B9FA71F2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2891B06-1753-4458-A766-6ADB048C0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C49026C-58EB-47D6-A2C3-B1DB0CD0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4246A74A-EEA1-4E53-8F45-D7278A3C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F85E543-9BCB-43D8-9A7D-4F619660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D44E7DF-8DEF-48B2-8051-9365EB106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14F8C29-F3BE-4CEC-BB56-88A9D79F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BB87C912-88D8-4495-8BCB-460C0F2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0891300-7132-44DB-BB32-7A463449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9B8485D-84AD-49F8-B3E4-A3E8CF01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3E19F489-4987-4233-9126-6D5B538B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423DF2F8-108F-4FC2-9F66-72BA6B34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980FA79-8239-4507-B7D0-140B6BF9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7F52606-2856-4EA6-A778-180C01D0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DFEC6DA-06F9-484E-B468-8E5DDA84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B111527F-2E97-4FD6-AE0C-F61D620E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74A40A1C-418B-4102-9C15-2E27D5F9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4746894-5881-4EFD-B739-21B6C4A5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CD05F18-207A-447E-B627-1FCD825E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19795A4A-257E-4F90-A979-539640A8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DFC3A813-D37D-4FC4-8287-F587841F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242890F4-954F-49AD-A7D4-E7482A70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DE4E8597-6582-4753-B9DB-BEACF670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0A1F065-8CFE-4125-88E9-6C9EB1F6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E721AA4D-F4A9-4657-99FA-3F5CA71C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7E331232-97D9-4602-AB1C-CA0FCBA0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EBDBF5F8-1899-4FED-876A-CAE8FE13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7A956D9-E1E8-4E1A-A9A8-2771C0D6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56A4FE8-B3DA-4168-B92E-D29C83BE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01C8126-4A49-470D-881E-9030A6E0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1B66B325-0638-470C-91C2-492667087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CDAAA11C-4A0F-4F69-BCF4-D80FC2DB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094BDC5-8983-436F-8F2C-FA4AA4CD8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4A63E65-7035-49C8-B53D-75CBEDC4C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E5E6D3FF-A8AC-41F9-AF77-46F6E184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AEDB870-C633-42A5-902F-494F4A04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CD08406-6846-453A-9E2A-96B8009C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0F6320C-3987-4116-8888-6AFD63E8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2243F1B-0024-4491-94AE-3998DBB8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485BB46-74A0-4EBB-BD5F-192B1D6B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AF2C5BD-348F-4A91-9C2D-4EFB6C71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7F1A41F-BDAE-4DAE-BE07-8A9B05CC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1ECE809-79D4-4091-90BB-1F3C4086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3A7FB01-7C92-4DB1-89DA-7CF781A0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2DA761A9-9DA2-4501-BAD9-34624E60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30EB385-7C0D-4779-90A8-8D231DEF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24B426F-EED7-4B86-B9D9-97427E2E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CB397DE7-C1AE-4184-AAB3-70C640AA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BC150CBE-BCD0-47C9-BE38-84178894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DE116955-CF75-42D1-ADF4-12889382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B5E69992-ECDC-4A82-B423-538CA4B9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012FEF2E-4224-4C7D-8B4A-A8ECFDC4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6314CA0F-DC0D-4C28-861F-CFB68110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5B84D454-E4E6-4CA7-B222-F5690627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C372757-96F2-4FFD-9BAD-C8FFD9CC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6F59751-DC9A-4E72-B5CD-6C546E7F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516AF181-88EC-429B-AFBA-A3159050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78D65543-4CCB-4CCB-A24F-06E5834C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0AA24767-E450-4872-9FD1-E1C12CB4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7281DB40-960E-400C-AFBF-686111A4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B480232-2802-4E75-8F20-BE2D02A1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7CEDAC31-176B-4A14-94A6-7409D6A7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C724DE5-6B36-4A2E-8670-C3A895E6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3E08CB3-7DE6-437B-BBF6-B1E3ADBD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7BB433D-0B43-4C6E-A1F7-C1FED936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4F56DB8A-C523-4394-B406-CDDA3A53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06D5C27-C3C3-4715-8439-3505FDA0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AFEE096-5A97-4507-B554-2574B6E1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465B7B0-C571-4443-BDC7-A394F146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5888465-6ABC-47BB-8287-BF9A29FB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AB3D3CC-D7F0-49F0-B424-BBAD3AF6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8FB22B0-2E17-4927-B919-E692000B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516B5923-E677-4437-B007-E0D59F1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E06635F-414D-4029-A56D-5D21B18B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616D7D44-6852-456B-A7BF-60107A10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A6F67CE0-0667-426F-A8FF-62C93AB3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C24906F-A933-4C59-A01D-4BB40C10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694C3843-C802-4B99-AE74-400FDB3E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7C95F45-9FE0-494E-97B3-2334C6C8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515EDC00-EC25-4E5A-8C50-9EB95AB1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49982FD-A177-4323-A786-F54EA7674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67469FA-8E17-4C6E-BA32-23B70755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892CACF-3C9D-42FF-ACA0-6179128F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D7C6CF9-2F8A-46F6-AC91-CECD5C10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26310CA9-F7F8-47C1-BA04-44E72E54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E2D69CC-DD62-40B8-BE39-0494F528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F7616FEF-D881-40FC-B537-D173DE99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FF7342C5-3936-4AA9-968B-881656C9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181BA038-95E0-4055-8064-2A369BE2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A84DE86-680A-4DF7-ADA6-C7CC32005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0C9D72AB-EF88-4F69-8024-ED85A735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74A1B22-E816-4D1E-880B-68C96559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CC8D50A1-E158-4914-BF99-2137FEF5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839D83C-C670-443A-B8A5-43982C83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98D52521-1485-437F-8DEF-BFDF49C6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B8528B6-4240-4C2B-AC75-E03B39317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1280582D-585F-482A-AC89-59A73E2B0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B0CD82F-2F44-407E-8436-367FB108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19278EBB-D9CC-49F8-80EF-3F1568D0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709BFFAC-19ED-480B-8C5C-A3B4C222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E0F375E1-BF4E-4AFD-B087-03F289B79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A15D9C1F-9110-4E60-BB48-DBA1DEAB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EAD8E98F-BF89-48B8-9937-864469FCF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2C9ADCE-756D-4963-A601-6F3FCCB8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2EBD6F28-371F-42D2-9466-2466CE75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1162B80-241A-48E2-A909-EC05CFC0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CC879E4-BD6D-4A77-B021-79084D7AB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521FD4B-2EFC-4A57-93E6-D51A7793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2E95D1E-7752-4B81-A55D-A0A9F028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7A8B4B8-07D4-4955-8E8F-ED37A48B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D6FC54B-23E2-45E1-AE19-A128C0F5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954437DC-E9DD-40F6-BF1C-4AAFEC4C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ECBB5933-A307-4176-BE06-12BB9CB4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2F602356-18EA-4281-A906-F5674DB6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A2D12AEE-8C30-44AA-8EC9-54B3B6B1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3188E14-81F5-4146-A629-C8E5B091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9CD535F-45F8-4F59-A70E-34C75F57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1E8C25C8-7624-446C-BEA7-C4E0AC96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37C47A8-4BF1-4ED6-B70E-F1E13449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45D37871-37FD-474D-9E3F-8A1B125EE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41EE8DC7-F82B-4BAC-8AB0-3930CFA1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ECA7872A-D572-4448-BACA-3AD91EB25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068B2EE-765E-44AB-9EF2-9A206B0A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0A36173-5D7E-4DC0-B64E-F701120A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F27D5F2A-27B2-4CC3-B26C-3CE3230E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791D6438-1870-4186-BDAF-AB20948B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311747F-15FA-4990-9E93-417B6D3D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182B9D69-B211-47D0-A796-AFD60F5A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BC23C051-6CCC-4A15-ACCC-0D6EC9C0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32277F5-C483-4C11-91C1-9489FAB86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8EA964DC-3653-47AC-AA0D-93EACDB7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6EF760F8-E630-4CFC-8CF9-C1AAD18D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141AA140-548C-4D62-B8B5-65542D22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F851944-C189-4715-A395-0C33483F0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6C1A57FF-581D-430C-A28F-D6B91A34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2F869C08-56CF-4589-9897-1CA5597D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EA2E5A00-37BA-4E43-A27E-0F3B6F4F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F302BDA-A5B6-4B43-9073-8D44A70E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26D3D1D-E240-4748-B069-EB01CB84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11C186C-EB15-49B4-9090-DAFC7004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813A7A8-D38F-419B-AC7C-B7990133B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B174F1FE-8AB0-475C-99AA-F2864267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17F1363-DEE0-4888-BAFE-B36109D1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E720CB7-7CFC-4DD1-8006-7DF0F2B3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13E2DD7C-E23D-4646-AF88-F14610F5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E7C7E47-28F7-4EC6-AFF9-A7145CF0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FC4CE493-C435-402D-9A80-9C3AABD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544B3A7-424B-479F-8F16-7BA6AB32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ABAC3F0-254B-42BF-9281-E23CE49E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A9A3055-877A-4FD4-A35A-6211592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993924ED-7B3E-4C55-89F0-FCAD4AEF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3C283A4-6BC0-4653-B613-540289A7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5D3D4A70-C5A4-40DB-864A-690EF8CC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9BDF8B18-D09E-4424-AAE5-13BAF571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F6410F3A-4652-4DAF-B469-A29E0FBD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E7461EB4-66EF-458B-8601-67C8D381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48D48D7-5878-4BF7-B39D-0CEFD9C1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F5B46F98-21ED-46E0-9339-A2B6B44B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2BEB9978-4CE6-4470-BDAF-5474CCDB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F68C0B0-8127-48CD-97E3-5EB98E04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4825F81-E1AD-43EC-82E0-A4058B2C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5BB08DB-312C-4745-823D-034C219E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1449DB6B-6B49-4782-8596-5666257C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AE52F052-C81B-4A36-93AB-FA6EE5AA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6356BE2D-C884-41D0-B335-D805F564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651A48B5-482C-45E5-9AD7-83E79227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32A67D51-178E-4DA2-ACF7-ED5ECEB1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E6161439-EADA-41BF-82B8-8E6943C8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A269F4A0-26E0-4E2D-85DB-E4AB9975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AF40C29C-4627-4CFE-AC77-7769F486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DF42BCAA-BD7F-4C7E-9F14-ABF118FF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0AD017E9-590F-49F3-A098-AE61EB6B1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7C723BB-8844-4D6B-B537-D62D94E4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1139AAE3-A010-4726-8E95-1FA09893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F5034A2F-7E87-4FC3-B7EB-D2A88B8E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2D82F6FF-644B-4E62-A9E7-019750EE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41EE4D17-5FCD-4FF3-A0AF-6A0CAEF3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65BD689E-86D9-46B1-8F68-4D1FD2B6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1E67F5A3-A2EB-4925-A75A-85EA482F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77D781EF-C34A-44F7-9C25-442D3913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2787362B-7B87-42BE-83DA-39901AFD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9FFDA682-FC88-4234-A0F0-8F34383B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EABB3ACC-4A3E-42EB-90CE-A6394ADA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4984394E-CFBD-4B0E-9066-6075A7A3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6BFA9FC-2E03-44F8-BEDD-78A1D3E3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68A610D6-A10B-4DBA-B9D4-80E59DB7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55E56F5-A883-44F1-8E0B-48144366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8790716-62AD-493D-8F90-0CE1ACAC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21EA565E-A417-4FEC-9F0A-037E210D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BC4B188-649C-4BE3-8E0B-64FFD41D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6394AE9D-4E67-4119-B4C9-4C1BBE3D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DBDFD17A-5ADF-4511-9E1E-AFD01773D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4866252-0911-4DCC-9D0C-BA712F1A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4EF9DD95-A52B-4177-89B8-5E50920F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72B7ACFC-3822-458C-BA60-2AABB0FE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E0DD03C1-0553-479B-B81F-7D870F28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F72136E-DB65-416A-87CD-E6A4009E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F8A6793-C09A-48F3-B36A-D4B2D76F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EAFC4DBE-153C-462B-87E1-5D60C22F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247CA64-BB32-4FA8-8D76-3EDDA5DB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9A4E73F-E0A6-41CC-A881-8513D425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6C9D7F5-C4E1-4013-8D40-2CD8FA76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8F2DC6FF-56C2-4093-A541-806CD75C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B192EAA1-B14A-4116-9C5C-1BC7F285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1410721-5996-4F47-95E2-DFE934FA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09FE00E-449D-4CC4-9AD0-6BBF58CD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B15A786E-E3F9-4806-BDE4-BF2E2B50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48AAC7A2-FAFF-443A-B93D-C9554DA4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3679713-509A-46F1-A610-EBF966FA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E7A7507-4B0F-447D-8693-8423C9E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A8913D6-33B1-4634-807C-41C6C2BC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D3B1C560-8352-4AF5-B017-9F7BFC73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3AB6C023-676C-457C-B832-841546BE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3E0F6BD-8C3E-4B12-A2E2-FBB6D337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FFDE2315-DB0F-4B90-BEE6-409CC04F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F62BE61-75A6-4691-A27D-1076CDFA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4F2DDA1C-08AB-47AC-B928-26A73C4F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75C388D-319C-46B9-96B2-DBD7EE8B2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155D610-CCFB-4BA5-BEB9-4DDB755F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66C86E00-BE31-4751-907C-02C0E4B5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D271C28-2FDE-449F-BC21-E6D620DC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E1A9E466-19F2-4437-B78D-C783C333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9A6613DD-A25E-446E-84EF-C928624E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BA508E69-5D1A-4DD7-985E-45992F49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F69C678B-2B5C-421D-B951-D01BCB47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33173B63-6947-4400-BE4D-110AF6A9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B6C8948-34C8-4C3E-BBF6-BB867496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97892737-3C52-46EF-B589-82D898F5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1A392FFE-F62E-426E-8AA4-D26B85B3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7D42930-3F6A-44DB-854D-127D80335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0088B98F-0128-43E9-A535-E9413CBC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4CB29FA7-9A30-42D4-9D8E-FCE8A6B8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4E3F775-2734-4B8A-BC4E-9918AAD6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4B74BF88-726B-4FDF-87D7-0A42277CF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31B72EA7-7892-4071-A585-B32A07110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2AEB8FE2-0D67-435C-A539-5DECF2FB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826F9FBD-FE83-4CC7-A940-CD765858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82885E16-6AC8-4518-A130-82CB3CCD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75DFB180-75B7-4B01-8EB8-A9ACE39F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D59BB567-0A24-4175-A047-0CABCA8BE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0A4E4B6-9F1B-4EA0-8AE8-225EE07E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DE7BDD95-2042-412D-8D7A-262FB073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9A99B14D-3CA7-45B6-9300-BA981B71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2C479439-0B36-4F82-A95F-7834A78E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FD85004-700A-4E72-AA9F-B632A866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9DC3239-CB89-478D-9810-F9CC2DA6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B2B96997-8138-4598-94E5-410BA5D1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A68C6F18-4D09-4CBC-AFC0-F9E331F9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A43B5C22-DF54-42B7-9181-B9857821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0EF61E5-D51D-449E-935A-B564943E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450D0C2-5028-49F5-A31C-DDA60C19F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43AD8727-4573-44B8-8461-B2B7EF10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9967D31-7AC0-40FC-9714-C503C384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9FDF1F99-74FE-4842-9C9F-9E894B7D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CE95EFD-048C-4800-A3D2-E59A431F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10281337-0455-4A77-883F-2A24776EB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BF8FD68F-ED58-4B4E-8C9A-DAE0DEA3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15B126D-7A01-4A09-823D-61D17F976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D79D4606-B5B6-4E9C-8580-E33842B8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AAFCC808-2631-486E-A3F6-F3C7A58C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FD5D63FE-DE2D-4D57-9A29-BEDDA16B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50A83229-4D22-4384-A1F5-E16A5F52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A35437B-8A52-45F9-A226-6B1AED6B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D9EA7DCD-BE3F-4B09-8C52-034138C7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B9AF0D5A-92EB-4E78-9D77-1EC0506C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14FFA850-2710-4280-B46A-D71FC398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86A3385A-5477-4B72-A8F4-9F11F49D3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E8237218-47C5-4643-864D-3ED90611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3DD3A487-FC44-4EBE-868B-BBF4BF6A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A9AD97A-B6F9-4D06-8C54-0870F55D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A70ECA31-7F92-49F3-A56B-98B6834B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F660EB55-187A-4CE8-AE46-63F33006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82EA1340-E321-4801-A4D1-2231DF14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45FD826-A2F8-4874-90A9-7DE9E35F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A9C1B01-5D4A-4488-8448-55039197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B10A1E60-84F3-448F-8BA6-5F04772B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847CD32-1800-4E8C-A728-C6E017D71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84DBE18F-7517-49A9-8ED3-F5CEF9EF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91FEDAF4-A1DA-4E5F-B384-774335EE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BE0E9E0-14A0-4A64-9DED-E89E9648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FFDBCD15-6F22-4420-863C-037CD120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7CEF858-4BEE-49EE-851D-9B8C0EA1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873AE83E-6435-469A-8214-C231453D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66B03BF4-EF2F-41B7-A074-B6FE6F88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1769D007-C835-4427-BB5D-3F8AC6FC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6CB235BE-5E6E-41D0-9C11-44376A65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48E45A2-86CA-4D52-95B3-1B0FA7E4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B5C734E2-1659-4765-8D3A-7DB28157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042ADAA-A675-4467-AC23-FB57F9C6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E945A4A1-1A78-439E-B7D6-3EAAE136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705620B9-5C27-44FF-925C-C4C14D5F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920D10F8-FA17-4DFD-BB21-24C4EBD5A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331FDC75-5802-4003-ABA9-08D9314F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5113B21E-78BA-4E72-9103-A448976A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576D913E-FEB4-42FC-915C-9088B30A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F53F522-9076-4D0E-A6F0-899533B2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AD2D15D1-3C8C-4A29-AA6B-457A2E3C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7D6A7E07-59CA-43E9-938B-5ECEFFDB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8BD4C87E-D7EC-4B52-8455-CB1DBAB9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9DE5AE21-3BD1-4F6C-BA77-4DB36675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E308E4E5-CC35-4F84-8764-7140A48E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560337FB-B43E-4B5B-AD74-3C67316B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FF425850-0BCC-431B-ACA0-9B7A71A7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17C6F97-8F00-40FB-B7F2-E49D5620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7684591-9113-4056-9141-EE7FEF03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63F2C5E8-E1DF-4A92-A3E6-C3D3957E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DB71199-D2B8-45CF-A7AB-1B50C2A6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67980A0C-FE2C-4D56-9B3E-3CCBC1EC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D1C9E878-69D1-4704-B58A-B3FCB74A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B651D64-C264-4199-B867-90261097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60BB909-5920-4761-92C4-0504131B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873E1AB-9005-4B7F-8B00-B816A3EC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C27C95E-F8BC-4B2A-922A-23CA048D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ADECC0C-1C16-484D-8092-F1E332A1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F2FF151-92F7-484F-B0E1-056ECFE81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BE81B8DB-C75A-42DF-A48B-B5676CDB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D81C16D-6392-47EC-99A4-A3CEEDF6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9F13A4E-73C7-4DBD-9053-7CE8CFE0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A405286B-645A-420F-BF21-20094D18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427E0EA5-6E51-4084-AC4A-F7BD5710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F20F77C-6E76-4948-BE58-4EAB7C92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B3231CD6-2686-4B71-B97D-B25CE722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95B1226-8F28-4D3D-8AE9-2BE85CC1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EE8D52C4-9E45-4A48-A5BF-13E1C5E1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73073DA5-CAD7-4F8C-8A3D-140D975B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91253F8-BE37-44DD-BBA9-6DD1E955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839A68D7-0907-4817-8547-FCCE03F7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0749F61-05D8-41E1-8002-06EF76EC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1CE29893-99AD-47EF-98CE-1815B56A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0A9A3A6B-1708-486E-BC4D-718CE8045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22C0A91-CF74-4C90-B857-33152DD1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434FC3C1-6164-4AF0-AC59-8E9FBA361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45A58749-9FE7-46E8-AD99-D9838789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FF49D3C-D363-490C-B973-92A645C5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C4ED6E3-AF25-47D0-BFE6-0B7FE767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2247E0C9-651B-4FED-9D5E-1676B461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30F09E15-10B3-4C04-A3F9-28C7DA3F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92E2D85-662D-4EC4-BADB-E0FC065BE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478B454-2D9D-4C93-971F-1CBBD7A7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0A159C34-7062-4748-B467-1EFE65C2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019F0AC-55B3-48E7-960C-89031AA2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B2B26A20-1C40-4921-B309-FAC5BFE3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D774575-9922-475A-9D7E-8AF6F451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D8BBCF2C-C622-4CED-8EAF-D0F92FAF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D1DF970-5B7D-418F-B43A-42F1D7CC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C32D45B-EF53-4737-9B9B-AEBEABF5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C3CFD34A-3EDA-4D5B-AD32-984305CA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6C4C0B8-9C09-41AA-AF4C-87306C78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D7279126-26CA-4FD2-A54D-4000C4AF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83877461-B9CF-43C6-8737-97799B93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48C3DEF8-913B-4682-9DE4-D958A11A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D7B11DD9-458D-4AA2-83B7-6F6ADF2D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466AD5E8-4CB9-4D9F-969D-2AEF0D16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0E4E08AE-0815-4BD6-94A8-56C690AC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AA168C95-7F82-4DCD-8DA9-37F5F2D6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1908656E-0948-46FC-A14C-8C92023F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ED330C5E-71B6-46DE-AF0A-E2293E69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7ED7101-8732-4C8C-8964-7B65E184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12484BA6-9150-4E05-8204-DBE306FB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63C1F959-7390-49A2-9A8F-68B7944D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73B7951A-109B-4D70-8039-2BD7A3E6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EB08B9AA-B530-453E-9A71-02BBAB1E2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0DD47A2-E300-4DF1-910E-D7E553B7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247012FA-14BD-4CDB-986D-0E8FD1C8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8E1C8CD2-245F-4C69-8428-B350C993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7C176493-EECA-4C46-A2DE-8DD8DB5A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F2A7AFC1-41A4-457E-8CC2-C607E17C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A7BECFB1-5223-4D66-9163-F7C337CE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1BC5D3B-501E-4CD7-AB95-7F984DF4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53A51DA1-03F4-47CB-BA1C-FAD7FEAD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CCADA851-BF66-48F4-A1C4-B79430B1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5063C5B6-535C-4168-BD9B-CB40DCEF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3C9486F8-FC76-484A-9F25-74825FC7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9D9F4088-5902-45FB-9A4A-331EB196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BCE1A11D-C6E7-425B-BDA4-0A81A895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BB4A8BF-A74F-4256-A8C2-CA81379C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913DB23-01ED-4973-8483-BEE6EDF1D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1606751-8930-42EA-B1D6-4A75BABDC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9B8B4CB1-0BD1-45CF-B1F1-97B95B46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34896F5-2554-4B98-9E9F-D19C9E2E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A7AE6ADA-6710-4770-82A2-A3CD00E2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B3B4891-4E49-4916-932F-C8DE051F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3DFC9B30-F839-44B4-AEA7-3B074C7F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092F24C-EDF9-46DE-A467-10283F08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EEA5C82D-56CF-454D-99E1-9FA4531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93E95FA-3787-4715-8961-BA581D57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C95B69D5-05DC-4505-8755-332309E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1787A50-039A-420C-BA66-B06CBCF4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C8556FD9-EEB5-4D31-AEF6-645930F1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2045291-3896-4A4D-B4CA-0F20B06B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CA4887A8-BEFD-45B1-85DA-1D2D2268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FFA41858-CD46-4237-8550-6F5E552E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D6EF621D-F452-4B1B-B67B-D1103644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5A78699-6BFD-4D78-8B64-B849BCD1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3B32945E-5CCC-4252-8D5C-4C4FFA5A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C8451B2-A82D-49FD-8B8C-61181688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D44051B0-8821-4741-809E-7D9A50EF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61C77BEF-14C1-4D35-84CA-7E482287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4022EB67-3D0A-4F8E-93CA-AE117301F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D2BC396B-2D7D-444E-8807-22FA825F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5B0261F1-EAC5-4120-BC04-19C9FD5B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C06FD297-1263-4432-B249-4E606D2F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00A70F6A-35A1-4D8B-B198-5752E3E5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6C55B2FD-928E-4478-929D-24B53867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13366610-544A-487B-9C67-86B113C4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ED076DDA-415D-4822-B2B4-2F38A2E1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9F673F3-4EE7-406D-B1CE-106014F6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62F0DD1E-1491-4F1B-AD36-558758F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8543FB4-3BF7-40AE-905B-34B8C12E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B2522E16-96B5-4C23-976A-B1566F11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B8DD946-D626-4C5E-8A30-88BE64FC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1A8CA2F-6832-45AA-9A35-402854B8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946C7166-3245-4A9D-AD83-CF294D70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6CFF2AB6-0215-4DAD-B3B8-D52E4EAA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5A501E4-05C9-4F7C-930F-D0D802A7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F79560E8-751B-4358-987F-056AE04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35F3B376-FB95-494D-BD00-A8AE0BAD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ADBD5CDF-8AE5-459D-98A0-D6D50740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281BC1E3-3FBA-4CD0-9274-5E9BD8A8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6405101B-4428-4D29-9B81-7F0B6BE0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E3ED2E4-495F-4B16-9EF4-7444C1F4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5593B4C8-DA0C-4B74-8FC7-D52E00A8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584556B0-20C4-4C9A-A253-922EACCE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8CAF4952-F7CE-46BA-968C-49C3077C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B40B3A10-6AEB-4730-A5EE-2B11A822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4C866A0-3194-4D53-935F-FEDA9DD2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E92365E2-9E90-401F-A18E-DF2B9797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0A654989-D26F-4660-8727-88AFF626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15F12300-259C-469A-89C8-0E935D8C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C0B85F72-39F5-4278-BBCC-B28C0B43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B251A8E6-9F07-4418-B095-23D1EA4E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A53A414-F059-4AE3-8262-33A426B3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8E3095AB-4C99-4326-868F-762142D6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132C6AC-F8FC-4E54-98F6-0F1218A1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DA1B5BA1-CC52-4C38-938D-13BB2D18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9F70993-5780-4F11-9532-9FAE72FB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4E9D6F65-F6A5-4668-BA22-251CDF9E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7772498-7CBD-46B2-87CE-E5A6E277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1FD88F20-21CD-4BA2-A725-E3497882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34D83A5-635C-4F7E-AE0F-9D7F4E20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92977B6D-D8A4-460A-A2F1-6E5ACB0B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236D6FA3-6D84-4E51-922C-358A1D70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912CCCB2-6020-4F86-A604-398B2D35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BA428973-8259-4A86-BB65-D5CACA15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3AB4A8A6-B363-40FD-9598-08ACCC00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943ED6B8-9626-4775-B735-B3B013E3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974F0550-7C71-4129-AA9C-7F372C83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764D98C-BB3C-48D0-A396-F0FD99D9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AC3F4179-48C5-413D-AB77-1AB67FC8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71E9A4D-AC51-4A38-8191-F4199800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1399A43-A951-4481-A2AC-6EE1FE16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F8E2D251-2B3F-45DB-8AD2-538849C2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02E27A8-1494-4057-979F-F5E36667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EBB0850-B385-4AB4-800B-1AABBD9C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79B7BA70-1E88-4D83-A0DF-0298769C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8F6E49D-4173-48F0-89BB-C76A6D92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E66F054-724B-4BC2-88D2-65ECFCFC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54ACC3EA-9D9C-4F64-95F3-7157773E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95DBCE72-5C82-40C7-BC61-C08269DC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B02B061A-5579-4173-916F-DBFC807C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A8E324C0-6C0D-4861-BC9A-7D9BE6A33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F71AF3E9-4EE6-4CE8-BE1D-1D02C063D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FED4D47-EB43-472E-8253-9969A6BC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68E0A835-784E-4E54-82A9-CEAF6922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CEFB42B-25BB-4D99-9217-7545E787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3464B57A-2039-48D6-BDB7-F1AB197F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C38B52E-0110-4077-A689-ABC82703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C241D0F0-77C6-439F-B174-3CACBF98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014C6C2E-9732-4C6F-8306-6504523E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76A3F971-2CD6-49B2-8036-1782799A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DF68D16C-78E1-4869-A598-9D384AC30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68279C1A-E1E0-476E-A9FB-6FFBF0E5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7B22856-09D7-4886-9514-AD288AFDF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2B83C98A-D5E4-48D0-A240-8231D9AA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E3A6CBF-44F6-437C-AFCB-C0633FC2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2E7919EC-35D1-429C-89DF-213A5E89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14211A1C-68EF-4618-BBB5-A346BD9D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53C24962-1C3C-4B08-BF43-A81B130E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0B69B353-9323-4ECB-A6C4-C90BE96AC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A8E38CA-1E28-4FEA-934A-6C225510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D7DE198C-BE3D-45B0-8523-EBAF3DB1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08E3C75E-6604-40B0-9B0B-83754035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19059388-D918-4B24-A731-D1EBF026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8BB5AE67-554F-480F-8014-9746933C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6374859E-6157-4F78-8FFF-36F2280D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E3D258E8-F5F5-4A9F-B42F-22B5941F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44299BA-2EAB-4C34-B552-C578BB2F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5D6F911-8616-4BB8-AF08-7B5A0A7C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19DA40B6-85B7-41E4-A4A6-AA187193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01161AED-CD68-4382-8177-A5463877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A618B17D-9C4A-4C55-BEF1-CE696FCF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DD978DD6-F1BB-458D-A737-9A249ADB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A739F868-7902-4225-B054-08C9059F7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25E78B04-41CB-4B0A-BF9F-95CF91CB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3120817-900F-475F-9A32-6171DC35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819F3176-F4F6-4B72-BAEF-E13DA610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64934CBF-4377-4F74-BD51-88B10E82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8D3436DC-5597-44C6-A473-77E41803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4FC1589A-C638-42C1-8BC0-8A6B4CE3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E06609DA-989C-4136-9BB7-5CA6ADA1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7A8682C-883D-445A-834E-F8D740E1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8512CA0-31EA-4417-AC64-BBF7B976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6F313ABA-9BC0-43DC-B91F-8C14135B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C3E2C72-7D28-4F2C-9816-542A2AB6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D9146603-9C6C-4186-9351-F3727D3A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D478966-F261-4D94-8AA7-F6E325AA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C9AE8BCF-681C-477C-BDC7-C36AB7CF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4C7621CD-0068-456A-A00B-D076E4F0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45FEB03C-BFE4-4C33-94CD-FE70A708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4860BB7-B4F3-4621-B551-83911EBC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7AEEFE0F-044A-4354-9FC9-8652EA50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3CE3DAC-81AD-4E96-BB2E-8B6EB93F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0AB90554-74D0-4837-B592-8DF10468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E8B0B24-E566-4930-8A57-022DAB90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69267D23-3ED9-4F1C-9ED4-AA24CEB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BE47A840-1710-4E95-945B-EC98C3EC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79191A21-2356-4C05-820A-D0D43EAD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1D8191E-8556-478D-B994-D3E32355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FA13A466-60BA-488B-A8E0-43484DDF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BD253C62-AF32-4622-A383-3A78A15C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B489DF6-4B35-4B80-8B7E-B5788CDB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8465E5C8-A5A1-4D2E-9B36-68036911F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4E21795C-B180-4607-92BB-B248DE20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682CE62A-223E-49A7-AD49-55AE69006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2EDA684-524F-46EE-8B67-DAF1DA68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52AB43D2-5F4D-4DD5-B496-ABC23E4B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249EB97-CE3A-4E52-B1DB-163E9730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12BB357D-7954-402A-80C8-5DBC194C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630A52F-6BDA-4891-84D4-03EB258D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584524F1-8E0A-41A1-B0D3-ECB0995A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73EC254D-F3BA-4467-B796-7797F9F1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C6BA9A9-5913-4F61-B0EF-63EC5B80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07D55DA0-E805-4DB5-A807-C220BC10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6FC656E5-CE4F-4318-837A-1A905275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B4C5C167-927A-41B8-B9D9-F2B08F14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3EFC9B3E-0926-4637-B64F-99E4A4E7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FBF3E187-4219-4D24-A22A-940FD7AA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2E7142CC-78F0-42A4-8F81-AE09BBCD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0A44CE8B-8A65-4A41-B273-238A3B3A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C1BA0A30-8D87-4C10-9FCA-D6BB66C34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FA3C430-EBF5-40E7-9D61-72991D2F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0EBAF49F-CF46-442D-9B26-BE99DDE8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D9D4422-E43C-4571-884D-3485C944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C01BD44-B738-4DAD-9A7F-F435089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3FFDACA9-A988-46D4-90D7-D29B77DB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8F8B29EE-8E54-4997-BB6D-62EFEEC8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1C5777F9-BF14-4A92-9D65-F7FE9A7E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A98E2CC1-18ED-4693-869C-F9086E8C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3ED5134-0AC4-44BF-9052-47F86EC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1375B5CA-8CC5-4A01-A964-F3009D95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029973B-3150-485C-8C93-E9971B4B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500DDCD-7D80-4208-9384-48B2827C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FA0560EB-4C55-476A-95E4-7C70F4A47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622B021D-3570-4430-8F1D-BA71D3ED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6C79D95A-7F0D-4B65-BFA7-2FB32A43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51028848-C292-4942-A3B3-918B3FBD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A91893CF-DC56-4D25-BEE9-EF046152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5E904AC3-9909-4100-AF99-D0821E654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B4F78CA6-C111-4C40-8AA0-55ED07AD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15E1550-7475-4A19-A66B-9FF7EE2B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5BED64D3-D2A7-4B6B-8DAA-659CC72E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C93EE8CA-CBEA-4778-8014-189D3B5F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BBD7D10C-7DB0-455B-8EC5-EF66E105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251E07C1-2A74-49F0-BA5A-71906A33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1BB0B430-536B-4746-889F-1F6101786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A58A7C3-A658-4018-9CEA-3A06D685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33215C30-18FA-4AE6-8FFC-F83DF102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E951F21-885C-4EDE-8A17-96187E040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A6771269-4018-4A72-93C5-16BCC03F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458A36B-13BA-491D-B59C-CBF4FC75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72CFAFF8-8105-4B44-BE1E-37477E7C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3813F19F-10EA-48B8-89E0-FE9EC386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1FAE8283-FEB0-4D14-A1C5-EAF2C9FD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8771E685-0E13-43F9-BAE0-14BEF145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2D460E46-5D53-4B81-9D19-2781811D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8734BC3F-01CE-4621-8E75-9F4D5B1A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ABE3D4C6-E60B-4035-86F8-8D2E5C2E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7524C47C-FFFE-463F-A058-057E976D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64B1B8B9-99D9-46A8-87F6-95D425B8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C36366D5-82B9-48A3-967B-8346A06F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BF699F87-738C-4EDA-A2BE-0E0C247B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F7CF23C3-AE61-4C0A-839E-373F2253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D4A87D15-6C5D-43F7-80E1-4B2C72F0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44915D8-CE95-4952-83D8-4B3C6E2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68588AC3-16F8-4FE6-A8B7-5F376241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CEC93F0-A3C0-43D4-8634-FCB785A9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2C647D8-5692-463F-BD1D-4E1822D9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08AC888-5C3C-4C91-B4B1-56C67A41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C39D6677-3930-4DEB-A23A-FA8905D2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1AA2668D-0C3A-4333-BC64-92B1C6C5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D988615C-CA0E-4F45-B37B-B8B76AA9D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6FF13CC0-95D7-4F6E-A317-0F2CABBC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F15E9632-EE99-4EFF-BDA6-65DE494B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AF125509-8AF2-4E43-97DF-19443C54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D857C098-A5CE-4EC3-93EE-1D2EE2951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690E890-8992-4201-ACEC-D63984FBE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D206A5ED-4DD9-4689-8FEC-66418705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D93B3D4F-686B-45C8-875F-C558A0B4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BE528D5C-B31B-4040-B73B-79D708B8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76D91E3E-C617-4BC5-B406-9C7BEAB0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6719AAEE-E9A4-44A5-984A-C32C5D1F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42C0D690-8E7E-42C1-B22C-F16EC611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5BC083C8-F161-4C29-A574-B6D915D2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F9E06040-4DD9-464A-A9FD-DC09FC42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94F9D2CF-3B02-4CB8-8F1D-5CB60F20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DDB6F580-DC81-4B6E-AF99-24FD2C73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713FD7C-18DA-4080-BBC2-A6E8673D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CE5CE1C4-8A0F-45CB-A0CB-8D4E4A2F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CEE818CB-29A3-469C-9FE6-64FC8111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671DBFDB-3CB0-428B-A0D1-2F26681E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A185DC0-3E04-45E7-8580-6BB2A0DC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B813767C-BB12-4809-96D0-B4D1E556A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2AECA297-690B-4296-8295-EE993F3C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744F8F3F-F8EE-475D-AC77-857A58BA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C65263B-E201-4C99-AC3E-6B57D018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A4EA11FF-434A-4B21-BC4C-923E4C1B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21968063-B0E9-4BB8-AEC3-86E60F5C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DA75A18A-81A5-4E71-A47D-A46A7959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981D9D85-6A9E-41FA-9C70-39DEC662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5F700BD-E108-4A82-AFD4-5C4DE1F7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482951BF-360F-4552-B21B-D7515EA3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9D0414F-5156-4E4B-B901-CF4D38F3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7C79033C-55FF-488F-A5BF-49250369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E6513FF5-9C17-48E8-94E4-F1A7DC33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69E64C02-3A4B-4EA4-9FB9-11F4B397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A6004D9C-25CD-46EB-8375-40924AB4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834BFED6-9660-47D1-85B7-7B2A34B34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D4917DAE-98AD-4DE6-8B0E-5024779E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4EE376E7-D829-4677-8D2F-817EE3EA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3C6E4726-FE53-455E-8956-D8511060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E955A98F-F33B-45FD-B5C7-B79BC30E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46B807EB-4B2E-45B1-95B7-9882F9F3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95790840-C4D8-4F55-A490-8C532097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6BFEB13F-C534-469D-971C-53E5B4B3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5139F371-45E4-407F-8D28-487280DA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8C458E2-9B2A-4A3A-8D3E-7D80D1A3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FADB8D89-07F4-46F5-AD23-401116DF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22DFA08-039D-49CD-908D-BE075941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9F556D83-E838-41E6-A317-EABF0D08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088916E-2281-4141-914B-FF8E724B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293FDB1-15EA-4202-9F57-B4FC5344C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4FFE5AF6-9D76-4E7C-A5D4-D29DEA20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AB53F084-7B4C-4B91-BD3F-896256CD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0CD90792-2352-435B-B605-41130170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870FF239-728A-4EDD-B19C-BA08671A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3CC58CF7-1D3F-4055-A0E1-C97B24FF1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7AEE560-57F7-48B5-971A-D7F1D5FC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78D9871-078D-4893-B0E1-241BF721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C293708-1897-45F0-B88A-EE97AFFD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B06C8CA9-FE4E-49D4-9A86-8CA92782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F0CA4F9-6629-4BE5-A3FA-FE4FF105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7956F004-DCE2-432C-A7F4-8F283B89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22D32070-3A48-41E4-B921-1D2FCB11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FAFD4431-D0C3-4DA3-8D12-A2B7A440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394583FF-FDA0-416C-BED6-C352297B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A591F586-27B6-4E54-B445-EA8CED44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7233F4D-1A49-4B0B-A9BC-6453AD25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8221F5AE-799E-49CD-BCA3-DE014F2C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BDBA9F1E-062C-4268-B9EC-691543F6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64CDE313-64D7-4F10-A8A5-8FBCDDAE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4B6911A7-BEDF-47F6-8185-823BF012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216FB2E8-88C8-408F-A04A-6B143E9D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F8D30B2A-6D95-49B1-ADE3-4831B9BD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AB8C77E-6C2D-4A49-961E-B71A814F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A11F81C-CD9B-4D90-BEA2-AE2DCCCE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310FF616-CDAC-4DC1-88C0-092EAF99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1603921-D926-4477-B359-7BCBCA45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5627A705-DEFD-402F-850B-E2553D54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9252F20-EA13-4821-B384-00266CB20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A7911B91-ADDB-4F94-8374-BBACD0F8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750EE4A-8D14-442F-AE6B-EAA25E0A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2560D79D-0090-4012-946B-447FE490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50A38C6-6CAD-4A2D-B66E-95DAC7CF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4248B009-C787-4F4B-B89F-BEDCA26E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7F99776C-D740-4188-A86E-0B5ED0C2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5B8D6D8F-ECC0-4418-B8EF-7B365980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F664E548-92BB-45C5-8D83-57A1C229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46991CBA-7F71-4158-AE6F-F2A14B82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92881409-40DA-47F3-B302-A884CC8E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297909D8-D045-40EB-9930-106B6897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93EB377B-2BA3-423D-8823-814C7644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9DEA754F-155B-4F77-815F-C631DF4F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478F7E95-277B-4A37-9EA7-B0B6F7001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B359C45-2159-4AFC-8FC6-3CEFAB39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9ADCA4E8-34AA-4C0E-B920-1A083584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046B10D8-68E1-4CD5-986A-E6378D49F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61DC05BE-1CBE-48FC-9E50-29350475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8EEA207-0359-447E-91AF-8C7E8F25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659510B-B770-49FA-B188-7BA6518B4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44E88F1F-7FDC-4D38-A11B-F89B3AC7E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EF7318C3-A25A-499B-9113-8FF179CF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BBB3C13E-0761-490E-B94E-F32CED41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B6D6312-4202-4D11-8241-5D25AF9A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30E30D62-6150-4542-9475-8A0D711F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356A7B02-6442-472F-80E9-78AC8980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F394AB73-41F2-4D0C-80C1-4B7EFDA4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7157F2B1-001E-480C-A26C-2557DF78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04CC57D9-2A5B-4B8B-A6D3-23D3DDC9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EC36093A-ED42-4B5C-9651-DD0C71BB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FADCA4B5-B5BD-4458-90BC-77EC8622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C9D75442-F11E-420C-9C27-DDE6ED31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37D4E153-3B44-4DD1-8BDC-BCC3CE6B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ABAB595D-F169-481D-91F4-E9C861B8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E6AF58E4-DE95-451F-87EC-6DA7FC19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5B4FF142-C3DE-44B4-B942-FF4B04CA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219AA13B-789F-47C7-A70B-9705484A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B779C7B5-F6B1-4901-8B35-64BB68BD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CC436870-D377-41E2-965D-FC1571B8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26199747-D43C-4EA2-BD21-85E1DD8A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29B4CC2B-37C5-4AEF-911A-207CFF2F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D4BDB540-411A-49CD-A0D3-D67F5066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1B97FE77-3B26-43CB-8654-CADD4557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A03BB4FE-32FB-49C9-8AB1-AA7E6152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B4EA1004-0E48-4A5D-BAFB-36F3BD6E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57293551-F60B-4A68-AE00-A9DDEB0A3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5CC52A69-BE88-4EC9-98E3-383FB97EA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C57FDF66-9867-4F74-8BD0-92AC880E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E057F4B-FCD8-4EBB-9CD3-277863DD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745B7A7-7D21-426C-824F-00A72CE5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27720870-F888-482A-8993-8D191CC2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71BEE7CE-E3AE-484C-B00E-E00E09B0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32E6517F-78BC-4467-9B56-2E2478B2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16A1CD1D-A2F9-4503-941B-6BB9E5A0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E9566AF0-C6FC-4BD1-9161-57277034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A0DCAA4-03D7-4279-B6F2-6B8182C2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AC15FDD-9BFB-4298-AB42-0F7E648B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658A5EE5-CF6F-43A4-981E-A287736C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84D519E1-0C1D-4021-A4AB-F3094867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9CCD5A1A-DFE1-4F6F-BB64-53AE4F5E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15B8BC99-6EEF-4EDE-AB7C-B1F505BC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F19AB9F-DB68-45E1-9009-DD8D7745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BF756D1B-B7B5-4E7B-9C5A-1045594E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AFF19EA3-7764-446A-866F-090BC2F8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6A2D26CA-14D3-45BC-B0A0-7FD51AC6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D3D063C6-5ABC-4453-BC89-6635AA220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07EC01F2-A10A-41AC-8B00-6AEED5936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A9F4240A-FAF6-41A1-8E54-1A6862B1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B594E21E-E4E0-4434-BAA6-095FAE72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13CB8D67-CC41-431E-9876-26D04032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DCD74D78-465F-4A25-A6BA-D2ED19ED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A5B8A7D9-EC45-4910-BB39-1172F0497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D8381F18-650C-4A56-B98E-2BCAB18A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E4E99923-FCED-4FD1-B330-39BFC44F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2357E662-FEF2-4D62-8990-2F1E70E5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34C0E633-D2F2-467C-A8B7-21BFD8B8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64ED15D-F166-4298-8BF7-3FA3354E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4B3DA702-4134-49A2-AA66-ACF4FA95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3BA48E11-4B42-469A-9350-1C3BCA5D7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5652739-F78E-41DB-95C2-1C7A47F8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848F8AD1-6A7F-42E8-9BFF-18352897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5A395C4E-0C79-43CA-B7DB-A7C66BDA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D396FE17-8EDA-4CF4-AE42-90E7B7F3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3AD1D701-5B87-4DF9-BFA6-590273A9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3BF8D22D-E534-4CD5-9103-9A232E40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1A0E9119-8019-4BB0-8B0E-0D0E8419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667804BC-9652-483F-AA6D-8FE1DF276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27795F27-5D0C-4A50-93F6-315A303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6FDAB66A-8DCC-4BD6-8578-FD2404B7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D81C4A89-1460-44DD-8A6A-49045DC7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7EFDE0F8-84E9-4383-8C02-74683583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5FD4EF1A-763B-4B74-AEC1-7F02AC36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00232E67-8DEB-42B9-9946-405A47BD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92E1EE27-2767-4C21-B57B-AB478C50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92611D5B-2777-44F2-BB9B-471AFBCD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0A9112FA-BAEA-4C0C-9E98-7BD15827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7B152015-0B3B-4ABF-8A9C-4359418E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B76C678-B62E-4C38-A54A-773D7818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FEDCCF49-3DB7-4737-A692-46B9A43F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9E3E2C42-4A6E-47B1-9C4B-B8B60CAA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06EDF456-4A69-414A-BCB9-139E21B5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8E935E0D-C24C-41D3-811B-C78719EF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631754E-68A0-45B1-AF97-5802DAC8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43A5FB6F-62CB-4BB4-A867-17693C77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C2358E61-38B3-4315-969C-3A3B2719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BB73734B-98C4-4056-9FE4-BCEDEDF34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A86B486E-50CE-476F-B04A-CF9F5820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14CE2AD2-1B5E-42AC-8CC7-316E5C65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C7EE259D-A81C-48BA-A88A-B74F62652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0662D3A-4AF7-4D67-876E-6DA0201C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728F3F6-B658-4C35-B255-9A75039B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E9120C06-881E-44FB-B1A2-52F0968F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083D8796-FF79-4595-86E4-0B064A52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069BFC55-A09E-4F00-BABF-ABC3182C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1420BD75-0EAC-443C-B65C-E8943E927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5D08AC0D-807F-459C-B7D2-D648CAAB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289E83F2-6211-4DFD-A4B1-4D183594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9DADFF39-E32C-47B1-B394-59188576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31AAACCA-8E3D-47F5-9221-A5411042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546D8C85-FE66-4297-9B80-6872C13A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4BDD529-AC18-4AD9-8B12-0C357DA5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ADF43335-65AA-4D58-83BC-16A58A58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B02B964-781A-4EE6-B7A6-FD24584F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20A46A96-5184-4595-BF1E-8AD822CB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A1C6785C-0A0A-47FD-9F4F-F4F415F9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0B8CD18B-3C40-48B3-8469-7E56ED27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E53352FC-A2B1-4AD4-86C9-8B3BBEF7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BD8C7640-6205-46D5-82ED-D7F099EA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0E82F1F2-9122-4FFF-8856-CA1F50F7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B3C155CF-7071-40C2-BBBA-682F9D05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D5F9BF0B-2AB8-45F6-9097-E083EC4B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1452E9A9-B4B5-4451-B795-EA711EFD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CF49436D-A08D-422A-89A8-5A3821BB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CE8D59F-38E5-4080-B22D-CBF1A81A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E571AAA0-F0F7-4524-B8CA-966208EF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DE36036F-53A4-4C3A-93B9-DEAFDB60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C7A0F5EE-ED59-451C-A0F7-82303A47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04A73527-2BB9-4EB2-AF64-05816270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BBD72A0A-BE18-47C0-A558-0419BD87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CF63A471-B543-4B4E-800F-B1F89F2D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4E99993-6A90-4563-8E01-796D90D3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2AF78536-1F49-4CB1-A228-EF05F140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AC7CF534-FB6D-45FD-9CEF-5655EFD5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C0D2EE44-90D7-428D-B588-D62F959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EFDEAF62-E9F3-450B-A4EE-D48F9668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56A9EAB7-F2AC-4A95-BC27-0323F57B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4DDC92EA-EE3B-465E-9E26-6BCE1445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04420998-3DCF-4285-BFA1-7A06B1A62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7F1C09A7-085D-4B12-817C-312D1114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6A352B84-136B-421B-84CB-A575485D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B998BBB-28EE-4A47-9DEB-FE6C86CB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DAB399E8-6B73-485E-ABB5-36AF7AF3E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AB7E00DC-AA7A-4CC0-9694-D1E587AF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EF6E3828-04B9-48FB-8D82-25ACC0F0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4125535D-1E9E-4E33-A1E0-C724F737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B139EF24-3BC3-49F6-8DAD-E933AD36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0E0AB3EC-9506-4D4E-9E19-38C312DF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B47171DF-E22C-4FE5-8AF8-5F8FE2A3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F9C113DC-3B6D-44A5-9CD2-2B9218FE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B8318182-8C68-4EF8-82F5-67F1326B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F9785F0-88C8-4348-8D1E-FC477C78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B9FEAD00-A52C-497E-A043-D35BDEC9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A39C131-9872-4833-AB59-37D73842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49779F19-7A71-4CCD-9469-2B531DC4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C100E4E5-531B-4931-98E6-48BD460A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23A75F99-6F82-4CBB-8FE6-D4CF3DF9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908E84E0-50F5-4045-AD62-8C939B2E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BC25F9EA-618A-4242-B20E-79C8E7A2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CC4ACC0D-FBD3-4C2D-BADF-63209B48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F47CDC41-1219-4AF0-A17B-2F335D1D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91E75D1-63CC-4D28-B258-CBBB90CB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7CC38FE0-E7E6-4213-BC06-DBBEDD32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E1259642-E0AC-4851-BD4A-04E34941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170DF0A6-A71A-4D78-AD63-5216A662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E7A2256F-BB62-4670-88B3-4CA0CF7BF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57243312-2E19-4445-9CC4-BC089139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9A149F60-A873-4331-AA94-096E33C2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CCA15790-13FE-43FE-A10C-2E782A8C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2490C133-EAF8-4F05-8D1A-7D0AEF0A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FE3183A0-30A7-4E7F-B116-4CAFBE6D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273E5621-345A-467B-A8FB-3375AECD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A927384C-F883-446F-8438-D18C88AE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AF097B57-333E-425D-ADBF-2B801240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E5A1ED86-8C65-4EF9-A0C1-0A715B27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439F14E8-DD49-4EEA-BD3F-301275AA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E0F39235-4983-4841-8F03-F5C34B62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6392E6EE-5718-4649-99EC-1B724AF8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8325D50-2670-4D08-8718-6D18EAF2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4E63F933-D860-4D57-BB7C-C4053C6A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491D987A-3E39-4871-AAF1-D7801329A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C6FEE1B6-CDF3-4502-A0BC-63A3AA46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C1FFD258-43F4-4025-884B-AF1692B6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BD3F032D-0D0F-459B-916C-03069395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7E5361DB-2279-4013-9D85-EC4A6846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06717FB0-C731-426D-A352-7191ED85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65C3C15C-B708-40EC-9EDF-E570EE61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0BEB814A-81CE-413D-867A-84B06F5D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B8E140B-8A92-4E9B-8743-00D1DA6B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D1976249-6F20-474C-889E-0C4A4B66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75DCDD67-485A-4730-BFF0-1F365528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F124626E-9778-4F7A-9373-5A7CD2FD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A62CA098-A453-4EAA-8DA2-AA3035A5E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AFBB012F-26BB-4CBC-B9E6-96353C85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3F987C25-8872-4871-8A33-02A688AD5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B059DB0-E842-45A4-B69A-AF5DA637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B2244A59-0677-43E2-B0BB-2E8F75B7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F7CE80F4-85CF-45A3-A1A5-396EC3B8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6C96A151-7A9B-4690-9E80-8E59EAB03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7D2F57A4-EAD7-4F22-8FDE-10182173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D3548A1-030C-4CF5-965C-7CA9E271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F10E42A7-659A-4A37-9D31-B4402576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E650ADA-F700-4997-B137-D8C1BCDE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8D94F28A-A814-4732-8196-20ACD902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D56283B8-90B7-43E7-B35C-30D365B8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BEE1CDC8-C75B-42A3-BB58-03EEC661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B6C1405E-4B79-4457-B3E3-40CF49B8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F018BB1-428D-4FF0-9042-589158114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D6A99CCA-FE68-4064-9B3B-C6E2E014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CB73C892-AC94-4CBC-B829-C2F28AF5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3B2EB077-7435-4805-B55B-674BAA3E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1162BE9A-8492-4FEE-BBBA-100BE4AF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71DE6E79-7E4A-445B-B910-65A4FA51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EEEE767C-D36E-472F-8396-825D0A65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CB3CAA27-520D-40AC-9342-2573B050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19302EB7-2B10-4E9B-AB4C-6860BBED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90B70340-7939-4ADF-A86A-C0535074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B13E32D4-BDE2-4E1E-845A-D8295F71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A9CC6FD6-8C4F-4E96-B2B6-25BFABBD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43835DD2-9F95-4C3C-B418-42C44076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7ED105B6-A40D-4D34-A506-17AAEB35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E31246DB-DE01-4B85-908A-DB689CD9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FD3B0B17-11CA-4712-85CD-A4100257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F95D7BBD-7271-420A-9379-41B9833B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C6BA8FEE-1A32-475C-9806-02BEDA58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B149EFDA-72BB-4D7F-8ED3-870BB0CD0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6E05D855-83B6-4F7D-AC11-A48F3549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6C34A400-786A-4A75-98ED-F820B160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5B509D5B-0147-4931-BF87-CDF20219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D8C33EFE-A06B-41E3-B21C-514D3E26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9B86785-6F58-47A1-BF8A-DD62E456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494EE9CA-AB4F-4650-B6EF-68BBB827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533D6045-700B-4E95-A4D0-7821F96A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9A91BF0D-6F9F-4EBB-8704-82A2041D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1CD3C902-D776-4F8C-B119-B943C709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AFD25379-5D5D-49AF-B3AE-49BF1D86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3BB46E83-B78C-44C4-87BE-FA7CD10D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BF69A36-0905-4742-A9C7-163C2DBD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13BC7A9F-58AF-43F2-B2CB-117B5199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E1E4510F-DBF9-4D16-8C16-064DFFC59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D3E63C2A-BE0E-4981-8A18-3CBEE78C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E3332C60-8803-4450-BBCB-2BF293DB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1D7B3150-0BD2-4118-AA21-F7DBE1C9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7EFE5472-B4CF-43A8-80C4-29DF04FC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54EE23B-F59F-46A0-A4D0-CDA43115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C23582AF-42CE-4B8C-9ADF-53D521E9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65E3B58E-734D-4486-895D-F6C5B6FB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9DECB9D5-2FA1-47B5-AE7A-67F8ACD5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B829CB7-867C-4EA1-8DB4-C64F5AFC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E22E93FA-FD23-49BD-A27C-576E7BB9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7728076F-DF99-4DDF-9FC9-A6725CD3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AC5EBCD5-2102-4E54-B3FD-AB6F43F9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514FFBF-A45E-4BBF-8936-DEA862FD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C7A0E67-445F-43F9-AB97-7A0661BF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E9F3F7E3-E979-41D8-BCA8-4FF16BBA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4685BDF1-3053-48F9-A60B-248E3BAF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F7895CEA-5D24-44E1-8059-E7EFC2BD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8A7514E1-AFBE-46D8-9584-DBC631FC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8A0EF879-E964-4D6D-852D-AEA763D7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9C623410-8A81-40F0-8201-F4AB22EA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6BDAEA5-FFF8-4AC1-92E0-30115098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A9B6F9C4-4EA9-4B7B-A5BF-9F76A0C89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B275E077-0EA2-4D7A-9BFB-F6E910D3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167728B4-B32E-43AF-B097-98F19110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933A99CE-5EFC-4199-B3A0-74884392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BD07398-104C-49E4-BDD3-179E32A4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AE732986-8BB8-472D-832B-F88E0513D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9F132B00-6E96-4148-BCB0-594558B92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D57C79EA-CB41-4BBC-BEA0-9853230B5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E9720D1-1049-42F8-8A66-B452E252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D6E3BAA-AAA8-48A8-9D30-9DB1202E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E623AA5-AD7F-4A06-815A-59E6EF20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E05B8A15-32D5-496D-A31B-B6D2CDE5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42BB35C1-0051-4A9E-97D3-2975981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B8D3849A-1F86-4AEE-814B-8056650B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A2DDE175-7F03-4D1E-BF69-4318D57F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E71DE8B-D794-44DD-B0F5-3B1BA5D8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376847DA-B4BB-463F-B55E-F5AB5C67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79B7FBB3-0AA7-4659-8A51-A0ED66FC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AAC9CF8F-CBB0-4991-B67D-6E7297FE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3895749D-3AA6-4F44-8C81-9A8C9543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CD1EAC3A-F179-47B5-99FE-60CBCDB9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0</xdr:col>
      <xdr:colOff>647700</xdr:colOff>
      <xdr:row>31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7412114-332B-4B7E-8B6C-E4213FD4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3E9B397B-19CE-475E-A44F-9FF8F5D4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9258310C-BF4A-492F-8E56-A58B893F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215357D-5344-4514-9971-1CBBC964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90450181-2D54-403A-A5DC-2BFAE5EC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232CB51-49E3-4030-807E-D9EAF6E2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47102BA6-B686-4B8C-9643-D0AF0CAF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B129B7E7-96A8-4637-9901-75EF5992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AFE74533-67AA-4888-9649-1344DA8C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2CDBED50-CB2F-4D87-B1EC-7A7491DAB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03FDC236-D71B-4219-BCB7-95BFD779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DA6980A-3C93-4448-BC70-A49C8C48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CFD28714-BF69-47FC-B5E9-EBCA85F96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69C4C4A1-6FE9-46BD-BA2F-A26D084E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E7EF1783-A1AB-458A-A0FD-8FE268B85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BB4132D-480A-4FA2-8911-8B5F41A5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227E0F6E-B899-4270-9AE3-4F97692A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9CCD3D88-A6F4-47AD-8E63-13F3B2B34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C1318A4C-47CB-49EF-A4A1-5B3BDD22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63534ED7-9ADE-4919-A0FC-B29E8042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F373EFAB-FA0C-4A88-A88C-F1DC88B4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99D0B0FB-808C-4E4D-89C9-47EA57AB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27798F1A-6C0C-40A2-ADAD-6BF5A39E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B6C537CD-0772-4382-A1A5-94638A21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763D1710-A585-406B-88C5-4B4E7645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95054178-AE11-4EA9-B820-4F128E42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761BC687-2759-45F7-B733-7F6AC1580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7CF85596-7080-4DD3-B778-F9109012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5595399E-3F89-4C11-9EEF-C4F867BE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4E24F6AA-D661-4B39-86B4-840386C8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5E504E1E-FB4C-427B-9CB0-31BD2095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C253F65B-3A2F-4A78-B4D0-AA66ED3A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45E80BE-DA2F-42BE-97D7-ED56B123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27F6BF67-8DF3-4795-A953-0B000AB9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4654B9D-FB48-4642-9C96-DA53447E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54899669-C3A9-43D5-9F0E-45AFB6B9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4A0C2024-3EDB-4413-A3A6-89C7F242A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1E81CAD2-67F4-4205-9751-1D7C362C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262EB218-5F0F-4F67-A450-52CD6975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7D227B5A-E680-414E-BFC5-04CF42E6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CD6E41F-A027-42FC-933E-9362DE8B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9B84EDC3-A54C-45C7-AC6A-1CB7C63B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5D1B38AB-F0B1-4820-AAF2-B7FC34CB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A1448FAC-79CB-4963-B57A-002E1209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3EB31AE1-BE5F-4204-BDAD-1371864C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BD92DBF6-818F-4686-9C86-C1A3F735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1622B7B1-F9E5-4118-872C-C5F562F6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30077EBA-C328-4721-9399-A54CF3BC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F6D8562-39F4-40CF-BAD3-96F25E436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6F1757D-0B49-45B2-9777-62199970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8E19C3C7-4BD5-40DA-BF19-71B2C204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1AD2F864-1E92-4D2B-8862-7D3E5343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6559DBCF-EA3E-43BB-928F-59B29F732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87B9103A-7C72-4178-A5F4-7E784BA3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A4A86880-CD35-47A1-89A0-B3FB8A6B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5F4A331-3C69-40A8-BBEC-294D3FBC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57AE0D4E-DA0D-4BEE-8F87-8BAE3D73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B6A6597-EDF0-43BA-9851-38A31F02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D5832C94-8121-45C2-87A8-8613D864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4E9FD0D9-48AF-479B-A918-2D4BEEE6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BC3A04BA-2CFC-48DB-BB52-6A18C6B7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41896B5-59C5-4275-B954-DD76CE01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C109C2A5-EF94-4BBC-A7EA-BE720BA4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6C45D10B-705B-435C-94D3-05C98A0A1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958793A4-7855-412C-96D0-FA3EF2AC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92F1C944-7893-49B2-B33B-091929D0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6C26A06F-5273-498F-9E50-09E095B7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45DB3CDC-96B3-4C05-8350-64159F8E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A9827948-3628-4856-9528-24ABB1BC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86FDFE4C-22C0-4FF5-AA8E-251911F1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23DCB087-A88B-4268-AAFC-439E6534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9FE44820-E1A8-44DB-B655-83839A59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4820B4AC-53BC-49C6-A5A0-FEEE5E45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90F9365D-C0BD-4306-80B4-1D42EAD0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A9D2C0AD-E77A-42E4-B2C7-5C8B8746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73BE66A1-33CB-492F-9961-6E8EEFF7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7960A20A-0CF3-4641-B520-AC632413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7C08FF0-3112-434F-839B-CDF9686E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8D1407DD-29F6-452B-9E93-A67D18DC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E3DCBFE3-69E6-4962-890C-6E1A6D63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63A181F-A434-44B5-849F-D19B0073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287B48C-5656-48A1-9855-18358B98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E16BB19-54FA-4562-907A-C6BE0804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94A4EA1B-954A-406D-866B-287C9441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01F2017-5FEF-4665-BF48-7BD60A9A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334DEAE2-ACE0-4EDC-A544-C9F194EDC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4884DDC-F6BD-419F-9D0B-625099E4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EC64B8F6-9631-488E-A0EC-3DC7CBD4B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2DFDCA52-41B7-4481-A9C7-3660841F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E380406A-680C-4C0C-B4F6-66F60F713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D933781-328E-43B4-9D2C-29025EA8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26110222-B081-48F5-A4EC-8C78365B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F51FCD72-74C8-4A7F-A711-36242EAA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8E7D51D3-FD0B-4FD1-879E-4529A004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CA411AA7-3496-4E34-931F-2F752DDD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2515AA3D-A252-47FB-BBCA-9E0C5D52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B630EB3-E6B8-4B7D-986A-F7C6E155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0</xdr:col>
      <xdr:colOff>609600</xdr:colOff>
      <xdr:row>31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7916A88F-24D8-4C15-B317-247A6D10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3DDE4240-738A-4F9E-9691-BE22244D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86F1939E-AC1F-4031-A477-6C68ED84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7C66470-A712-48BD-AB7E-12BD7F64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83EDAF54-9553-4103-89D2-7933027A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5671846D-AFA6-4D53-BAD9-9F2873B4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0C8F7F7-C098-475E-B044-E6DFF784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40CDD524-EEFE-41E0-B0AF-94B24EDE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8960D329-44D3-4339-81C8-090AD2AA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7830ECB3-8377-48F1-B0A8-B4ED0C098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EEB2E92D-05DB-430B-9CAF-8603EBB2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9FAFC811-52A2-4F2B-85FC-8D088CB3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340190C6-CF9A-4A8D-9090-474637BB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37C6DD29-AA32-4A99-A444-18EFE46D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6A59C398-AEDB-4680-A6C4-6C3AF559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CEEF140F-A490-4CC2-99E2-7C185F90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3C1C7199-59D8-4D27-B717-30B4DAC4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9452BFDF-B9A8-4635-973D-6E062588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1368BF0B-D880-41C1-ADB8-A33281F0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1EF05CB7-2C2D-4581-8BD3-5E6EDCD2F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15E9E810-7473-4521-B34B-F4D863DB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B17B7265-2327-428D-857E-0EC0AAEC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4A85DA5C-7DDF-4EF7-BB2D-D815A909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D06E5B9A-F501-46D8-B82C-E627A501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89976BC8-7BD7-4E01-8058-F05354AE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389BDEAF-BF6C-4FAC-B65E-CE9AC492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50A1F5F-3400-4A2F-8D75-033CA19D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18A7D285-C33B-4510-831D-533558DD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5329F70-0297-4017-8DFD-73B18436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970ADBCC-AF8D-4A3A-874A-DA386A84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704F8EC-A457-4C1C-9855-EC5AD6EE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BEF9B53-8E89-48AD-94C3-584BB8F6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40887ED-8500-4487-B56C-BC9B4E2E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F9AE31B3-2EF9-4439-BEFE-C01A7B70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7534C5FD-F81C-4C40-B59B-DCD29E26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547E452D-3E95-4596-BB3F-A4159AE1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0CD2FDB-9598-4C21-99FF-B32D7F72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86495D9C-04C2-46A9-B5EF-B97AF58F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B2A6CF6E-6CB1-4AE8-9C25-013E51DF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9B4A1127-8120-411A-9B77-A1B876F1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BB100C05-C81B-4C8C-AFDB-213AA3C8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FAE1ED1B-7B03-4695-B424-36565822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559987CC-3D97-416E-9F42-6FC33960C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94EA1050-02AB-46AC-BF4B-9AB93F17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60F300B3-9B4E-4B1A-B478-DCDD3B47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F6438A50-DE35-4897-9B0C-B27505EF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06B16CD0-274B-4F2D-BC7D-7B4538C0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ACC228E-1735-4C0A-9E58-BEB9BE61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DF4568F-8E9D-41A1-A26D-89EF6837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81176CE2-A302-4950-9DEC-8B4659D7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2C72E9AE-A439-4CE7-B4D9-EF40C739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D4D389F-25A0-4A12-A739-B928FE6C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925D04EC-A624-4FEB-ABBD-E16E94BDB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E6144D38-E6C2-4C8E-AD29-A40B5366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032C2309-1110-44D7-AB03-D64662724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AB4840C-B5B4-4EAB-957F-89B7613F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6599A1EB-745B-439E-952B-4134EE03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5635178E-DAD0-4FB4-8BA3-8174020A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3FE8F0C2-A304-49F8-B815-AEE49177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3592-4C33-4B3E-84B3-7A1E21D39584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322.55</v>
      </c>
      <c r="C7" s="27">
        <v>322.44600000000003</v>
      </c>
      <c r="D7" s="26">
        <v>221.072</v>
      </c>
      <c r="E7" s="27">
        <v>220.76499999999999</v>
      </c>
      <c r="F7" s="26">
        <v>216.81899999999999</v>
      </c>
      <c r="G7" s="27">
        <v>216.35599999999999</v>
      </c>
      <c r="H7" s="26">
        <v>216.37</v>
      </c>
      <c r="I7" s="27">
        <v>216.12200000000001</v>
      </c>
      <c r="J7" s="26">
        <f t="shared" ref="J7:K20" si="0">+((H7*100/F7)-100)</f>
        <v>-0.20708517242492519</v>
      </c>
      <c r="K7" s="27">
        <f t="shared" si="0"/>
        <v>-0.10815507774223931</v>
      </c>
      <c r="L7" s="26">
        <f t="shared" ref="L7:M20" si="1">+((H7*100/B7)-100)</f>
        <v>-32.918927298093323</v>
      </c>
      <c r="M7" s="28">
        <f t="shared" si="1"/>
        <v>-32.974203432512738</v>
      </c>
      <c r="N7" s="29"/>
      <c r="O7" s="30"/>
      <c r="P7" s="30"/>
    </row>
    <row r="8" spans="1:16" s="31" customFormat="1" x14ac:dyDescent="0.25">
      <c r="A8" s="32" t="s">
        <v>12</v>
      </c>
      <c r="B8" s="33">
        <v>368.65600000000001</v>
      </c>
      <c r="C8" s="34">
        <v>368.62799999999999</v>
      </c>
      <c r="D8" s="35">
        <v>247.99299999999999</v>
      </c>
      <c r="E8" s="36">
        <v>247.80199999999999</v>
      </c>
      <c r="F8" s="35">
        <v>247.76499999999999</v>
      </c>
      <c r="G8" s="36">
        <v>247.727</v>
      </c>
      <c r="H8" s="35">
        <v>252.25800000000001</v>
      </c>
      <c r="I8" s="36">
        <v>252.23</v>
      </c>
      <c r="J8" s="33">
        <f>+((H8*100/F8)-100)</f>
        <v>1.8134119024075233</v>
      </c>
      <c r="K8" s="34">
        <f>+((I8*100/G8)-100)</f>
        <v>1.8177267718092907</v>
      </c>
      <c r="L8" s="33">
        <f>+((H8*100/B8)-100)</f>
        <v>-31.573607916323084</v>
      </c>
      <c r="M8" s="37">
        <f>+((I8*100/C8)-100)</f>
        <v>-31.576006163395078</v>
      </c>
      <c r="N8" s="29"/>
      <c r="O8" s="30"/>
      <c r="P8" s="30"/>
    </row>
    <row r="9" spans="1:16" x14ac:dyDescent="0.25">
      <c r="A9" s="38" t="s">
        <v>13</v>
      </c>
      <c r="B9" s="33">
        <v>342.44900000000001</v>
      </c>
      <c r="C9" s="34">
        <v>342.34800000000001</v>
      </c>
      <c r="D9" s="35">
        <v>229.178</v>
      </c>
      <c r="E9" s="36">
        <v>228.822</v>
      </c>
      <c r="F9" s="35">
        <v>233.02500000000001</v>
      </c>
      <c r="G9" s="36">
        <v>232.79599999999999</v>
      </c>
      <c r="H9" s="35">
        <v>229.78899999999999</v>
      </c>
      <c r="I9" s="36">
        <v>229.52699999999999</v>
      </c>
      <c r="J9" s="33">
        <f t="shared" si="0"/>
        <v>-1.3886922004076894</v>
      </c>
      <c r="K9" s="34">
        <f t="shared" si="0"/>
        <v>-1.4042337497207882</v>
      </c>
      <c r="L9" s="33">
        <f t="shared" si="1"/>
        <v>-32.898329386273588</v>
      </c>
      <c r="M9" s="37">
        <f t="shared" si="1"/>
        <v>-32.955063268954405</v>
      </c>
    </row>
    <row r="10" spans="1:16" x14ac:dyDescent="0.25">
      <c r="A10" s="39" t="s">
        <v>14</v>
      </c>
      <c r="B10" s="33">
        <v>323.03500000000003</v>
      </c>
      <c r="C10" s="34">
        <v>322.99400000000003</v>
      </c>
      <c r="D10" s="35">
        <v>223.68899999999999</v>
      </c>
      <c r="E10" s="36">
        <v>223.40600000000001</v>
      </c>
      <c r="F10" s="35">
        <v>216.20500000000001</v>
      </c>
      <c r="G10" s="36">
        <v>215.78</v>
      </c>
      <c r="H10" s="35">
        <v>218.36500000000001</v>
      </c>
      <c r="I10" s="36">
        <v>218.09700000000001</v>
      </c>
      <c r="J10" s="40">
        <f t="shared" si="0"/>
        <v>0.99905182581345287</v>
      </c>
      <c r="K10" s="41">
        <f t="shared" si="0"/>
        <v>1.0737788488275157</v>
      </c>
      <c r="L10" s="40">
        <f t="shared" si="1"/>
        <v>-32.402061696101043</v>
      </c>
      <c r="M10" s="42">
        <f t="shared" si="1"/>
        <v>-32.476454670984609</v>
      </c>
    </row>
    <row r="11" spans="1:16" x14ac:dyDescent="0.25">
      <c r="A11" s="39" t="s">
        <v>15</v>
      </c>
      <c r="B11" s="33">
        <v>313.738</v>
      </c>
      <c r="C11" s="34">
        <v>313.50599999999997</v>
      </c>
      <c r="D11" s="35">
        <v>204.99199999999999</v>
      </c>
      <c r="E11" s="36">
        <v>204.64500000000001</v>
      </c>
      <c r="F11" s="35">
        <v>197.994</v>
      </c>
      <c r="G11" s="36">
        <v>196.97499999999999</v>
      </c>
      <c r="H11" s="35">
        <v>198.58</v>
      </c>
      <c r="I11" s="36">
        <v>198.31299999999999</v>
      </c>
      <c r="J11" s="40">
        <f>+((H11*100/F11)-100)</f>
        <v>0.29596856470398336</v>
      </c>
      <c r="K11" s="41">
        <f t="shared" si="0"/>
        <v>0.67927401954563038</v>
      </c>
      <c r="L11" s="40">
        <f>+((H11*100/B11)-100)</f>
        <v>-36.705148882188325</v>
      </c>
      <c r="M11" s="42">
        <f>+((I11*100/C11)-100)</f>
        <v>-36.743475403979502</v>
      </c>
    </row>
    <row r="12" spans="1:16" x14ac:dyDescent="0.25">
      <c r="A12" s="39" t="s">
        <v>16</v>
      </c>
      <c r="B12" s="33">
        <v>311.43400000000003</v>
      </c>
      <c r="C12" s="34">
        <v>311.28100000000001</v>
      </c>
      <c r="D12" s="33">
        <v>184.02099999999999</v>
      </c>
      <c r="E12" s="34">
        <v>183.23099999999999</v>
      </c>
      <c r="F12" s="33">
        <v>185.65199999999999</v>
      </c>
      <c r="G12" s="34">
        <v>185.16300000000001</v>
      </c>
      <c r="H12" s="33">
        <v>188.24</v>
      </c>
      <c r="I12" s="34">
        <v>187.99299999999999</v>
      </c>
      <c r="J12" s="40">
        <f t="shared" si="0"/>
        <v>1.3940059897011707</v>
      </c>
      <c r="K12" s="41">
        <f t="shared" si="0"/>
        <v>1.5283831002954003</v>
      </c>
      <c r="L12" s="40">
        <f t="shared" si="1"/>
        <v>-39.557016896035762</v>
      </c>
      <c r="M12" s="42">
        <f t="shared" si="1"/>
        <v>-39.606657650161758</v>
      </c>
    </row>
    <row r="13" spans="1:16" s="31" customFormat="1" x14ac:dyDescent="0.25">
      <c r="A13" s="43" t="s">
        <v>17</v>
      </c>
      <c r="B13" s="44">
        <v>248.85499999999999</v>
      </c>
      <c r="C13" s="45">
        <v>248.60900000000001</v>
      </c>
      <c r="D13" s="44" t="s">
        <v>18</v>
      </c>
      <c r="E13" s="45" t="s">
        <v>18</v>
      </c>
      <c r="F13" s="44">
        <v>148.893</v>
      </c>
      <c r="G13" s="45">
        <v>148.893</v>
      </c>
      <c r="H13" s="44">
        <v>132.91300000000001</v>
      </c>
      <c r="I13" s="45">
        <v>132.797</v>
      </c>
      <c r="J13" s="46">
        <f>+((H13*100/F13)-100)</f>
        <v>-10.732539474656292</v>
      </c>
      <c r="K13" s="47">
        <f t="shared" si="0"/>
        <v>-10.810447771218264</v>
      </c>
      <c r="L13" s="46">
        <f>+((H13*100/B13)-100)</f>
        <v>-46.59018303831548</v>
      </c>
      <c r="M13" s="48">
        <f t="shared" si="1"/>
        <v>-46.583993338937859</v>
      </c>
      <c r="N13" s="29"/>
      <c r="O13" s="30"/>
      <c r="P13" s="30"/>
    </row>
    <row r="14" spans="1:16" x14ac:dyDescent="0.25">
      <c r="A14" s="38" t="s">
        <v>13</v>
      </c>
      <c r="B14" s="33">
        <v>248.85499999999999</v>
      </c>
      <c r="C14" s="34">
        <v>248.60900000000001</v>
      </c>
      <c r="D14" s="35" t="s">
        <v>19</v>
      </c>
      <c r="E14" s="36" t="s">
        <v>19</v>
      </c>
      <c r="F14" s="35" t="s">
        <v>18</v>
      </c>
      <c r="G14" s="36" t="s">
        <v>18</v>
      </c>
      <c r="H14" s="35" t="s">
        <v>18</v>
      </c>
      <c r="I14" s="36" t="s">
        <v>18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5" t="s">
        <v>19</v>
      </c>
      <c r="C15" s="36" t="s">
        <v>19</v>
      </c>
      <c r="D15" s="54" t="s">
        <v>18</v>
      </c>
      <c r="E15" s="55" t="s">
        <v>18</v>
      </c>
      <c r="F15" s="54" t="s">
        <v>18</v>
      </c>
      <c r="G15" s="55" t="s">
        <v>18</v>
      </c>
      <c r="H15" s="54" t="s">
        <v>18</v>
      </c>
      <c r="I15" s="55" t="s">
        <v>18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1" customFormat="1" x14ac:dyDescent="0.25">
      <c r="A16" s="32" t="s">
        <v>20</v>
      </c>
      <c r="B16" s="44">
        <v>313.69900000000001</v>
      </c>
      <c r="C16" s="45">
        <v>314.83300000000003</v>
      </c>
      <c r="D16" s="58">
        <v>226.501</v>
      </c>
      <c r="E16" s="59">
        <v>226.03299999999999</v>
      </c>
      <c r="F16" s="58">
        <v>215.95699999999999</v>
      </c>
      <c r="G16" s="59">
        <v>215.2</v>
      </c>
      <c r="H16" s="58">
        <v>238.75700000000001</v>
      </c>
      <c r="I16" s="59">
        <v>237.21100000000001</v>
      </c>
      <c r="J16" s="46">
        <f t="shared" ref="J16:K28" si="2">+((H16*100/F16)-100)</f>
        <v>10.557657311409216</v>
      </c>
      <c r="K16" s="47">
        <f t="shared" si="0"/>
        <v>10.228159851301129</v>
      </c>
      <c r="L16" s="46">
        <f t="shared" ref="L16:M28" si="3">+((H16*100/B16)-100)</f>
        <v>-23.889779693272857</v>
      </c>
      <c r="M16" s="48">
        <f t="shared" si="1"/>
        <v>-24.654975812573653</v>
      </c>
      <c r="N16" s="29"/>
      <c r="O16" s="30"/>
      <c r="P16" s="30"/>
    </row>
    <row r="17" spans="1:16" x14ac:dyDescent="0.25">
      <c r="A17" s="60" t="s">
        <v>13</v>
      </c>
      <c r="B17" s="35" t="s">
        <v>18</v>
      </c>
      <c r="C17" s="36" t="s">
        <v>18</v>
      </c>
      <c r="D17" s="61">
        <v>168.85900000000001</v>
      </c>
      <c r="E17" s="62">
        <v>168.12700000000001</v>
      </c>
      <c r="F17" s="61">
        <v>164.9</v>
      </c>
      <c r="G17" s="62">
        <v>163.059</v>
      </c>
      <c r="H17" s="61">
        <v>165.22</v>
      </c>
      <c r="I17" s="62">
        <v>164.738</v>
      </c>
      <c r="J17" s="51">
        <f>+((H17*100/F17)-100)</f>
        <v>0.19405700424499628</v>
      </c>
      <c r="K17" s="63">
        <f>+((I17*100/G17)-100)</f>
        <v>1.0296886403081089</v>
      </c>
      <c r="L17" s="51" t="s">
        <v>19</v>
      </c>
      <c r="M17" s="52" t="s">
        <v>19</v>
      </c>
    </row>
    <row r="18" spans="1:16" x14ac:dyDescent="0.25">
      <c r="A18" s="39" t="s">
        <v>14</v>
      </c>
      <c r="B18" s="33">
        <v>304.60300000000001</v>
      </c>
      <c r="C18" s="34">
        <v>304.60300000000001</v>
      </c>
      <c r="D18" s="35">
        <v>161.35</v>
      </c>
      <c r="E18" s="36">
        <v>160.93</v>
      </c>
      <c r="F18" s="35">
        <v>174.46299999999999</v>
      </c>
      <c r="G18" s="36">
        <v>173.387</v>
      </c>
      <c r="H18" s="35">
        <v>167.13399999999999</v>
      </c>
      <c r="I18" s="36">
        <v>166.32</v>
      </c>
      <c r="J18" s="64">
        <f t="shared" si="2"/>
        <v>-4.2008907332786976</v>
      </c>
      <c r="K18" s="65">
        <f t="shared" si="0"/>
        <v>-4.0758534376856375</v>
      </c>
      <c r="L18" s="64">
        <f t="shared" si="3"/>
        <v>-45.130546974258309</v>
      </c>
      <c r="M18" s="66">
        <f t="shared" si="1"/>
        <v>-45.397780061260065</v>
      </c>
    </row>
    <row r="19" spans="1:16" x14ac:dyDescent="0.25">
      <c r="A19" s="53" t="s">
        <v>21</v>
      </c>
      <c r="B19" s="35">
        <v>323.14999999999998</v>
      </c>
      <c r="C19" s="36">
        <v>325.12299999999999</v>
      </c>
      <c r="D19" s="54" t="s">
        <v>18</v>
      </c>
      <c r="E19" s="55" t="s">
        <v>18</v>
      </c>
      <c r="F19" s="54">
        <v>266.92899999999997</v>
      </c>
      <c r="G19" s="55">
        <v>266.86200000000002</v>
      </c>
      <c r="H19" s="54">
        <v>270.827</v>
      </c>
      <c r="I19" s="55">
        <v>268.89299999999997</v>
      </c>
      <c r="J19" s="67">
        <f t="shared" si="2"/>
        <v>1.4603134166763567</v>
      </c>
      <c r="K19" s="68">
        <f t="shared" si="0"/>
        <v>0.76106751804300643</v>
      </c>
      <c r="L19" s="67">
        <f t="shared" si="3"/>
        <v>-16.191551910877294</v>
      </c>
      <c r="M19" s="69">
        <f t="shared" si="1"/>
        <v>-17.29499297189065</v>
      </c>
    </row>
    <row r="20" spans="1:16" x14ac:dyDescent="0.25">
      <c r="A20" s="38" t="s">
        <v>22</v>
      </c>
      <c r="B20" s="70">
        <v>263.31200000000001</v>
      </c>
      <c r="C20" s="71">
        <v>263.26600000000002</v>
      </c>
      <c r="D20" s="35">
        <v>207.63499999999999</v>
      </c>
      <c r="E20" s="36">
        <v>207.36</v>
      </c>
      <c r="F20" s="35">
        <v>182.99600000000001</v>
      </c>
      <c r="G20" s="36">
        <v>182.99600000000001</v>
      </c>
      <c r="H20" s="35">
        <v>183.27699999999999</v>
      </c>
      <c r="I20" s="36">
        <v>183.155</v>
      </c>
      <c r="J20" s="51">
        <f t="shared" si="2"/>
        <v>0.15355526896760807</v>
      </c>
      <c r="K20" s="63">
        <f t="shared" si="0"/>
        <v>8.6887145074200589E-2</v>
      </c>
      <c r="L20" s="51">
        <f t="shared" si="3"/>
        <v>-30.395500394968721</v>
      </c>
      <c r="M20" s="52">
        <f t="shared" si="1"/>
        <v>-30.429679487666476</v>
      </c>
    </row>
    <row r="21" spans="1:16" x14ac:dyDescent="0.25">
      <c r="A21" s="39" t="s">
        <v>23</v>
      </c>
      <c r="B21" s="33">
        <v>703.26099999999997</v>
      </c>
      <c r="C21" s="34">
        <v>670.32500000000005</v>
      </c>
      <c r="D21" s="35">
        <v>308.51</v>
      </c>
      <c r="E21" s="36">
        <v>278.63200000000001</v>
      </c>
      <c r="F21" s="35">
        <v>317.40899999999999</v>
      </c>
      <c r="G21" s="36">
        <v>282.24299999999999</v>
      </c>
      <c r="H21" s="35">
        <v>313.45999999999998</v>
      </c>
      <c r="I21" s="36">
        <v>282.28199999999998</v>
      </c>
      <c r="J21" s="64">
        <f t="shared" si="2"/>
        <v>-1.2441361146029379</v>
      </c>
      <c r="K21" s="65">
        <f t="shared" si="2"/>
        <v>1.3817880337143151E-2</v>
      </c>
      <c r="L21" s="64">
        <f t="shared" si="3"/>
        <v>-55.427643506464889</v>
      </c>
      <c r="M21" s="66">
        <f t="shared" si="3"/>
        <v>-57.888785290717195</v>
      </c>
    </row>
    <row r="22" spans="1:16" x14ac:dyDescent="0.25">
      <c r="A22" s="39" t="s">
        <v>24</v>
      </c>
      <c r="B22" s="33">
        <v>306.56400000000002</v>
      </c>
      <c r="C22" s="34">
        <v>306.43299999999999</v>
      </c>
      <c r="D22" s="35">
        <v>191.35599999999999</v>
      </c>
      <c r="E22" s="36">
        <v>190.83600000000001</v>
      </c>
      <c r="F22" s="35">
        <v>172.59899999999999</v>
      </c>
      <c r="G22" s="36">
        <v>172.13900000000001</v>
      </c>
      <c r="H22" s="35">
        <v>196.36600000000001</v>
      </c>
      <c r="I22" s="36">
        <v>196.03899999999999</v>
      </c>
      <c r="J22" s="64">
        <f t="shared" si="2"/>
        <v>13.770068192747374</v>
      </c>
      <c r="K22" s="65">
        <f t="shared" si="2"/>
        <v>13.8841285240416</v>
      </c>
      <c r="L22" s="64">
        <f t="shared" si="3"/>
        <v>-35.946164585535158</v>
      </c>
      <c r="M22" s="66">
        <f t="shared" si="3"/>
        <v>-36.025493337858528</v>
      </c>
    </row>
    <row r="23" spans="1:16" x14ac:dyDescent="0.25">
      <c r="A23" s="39" t="s">
        <v>25</v>
      </c>
      <c r="B23" s="33">
        <v>339.00799999999998</v>
      </c>
      <c r="C23" s="34">
        <v>330.166</v>
      </c>
      <c r="D23" s="35">
        <v>186.053</v>
      </c>
      <c r="E23" s="36">
        <v>176.09899999999999</v>
      </c>
      <c r="F23" s="35">
        <v>178.25800000000001</v>
      </c>
      <c r="G23" s="36">
        <v>167.786</v>
      </c>
      <c r="H23" s="35">
        <v>178.96199999999999</v>
      </c>
      <c r="I23" s="36">
        <v>167.78399999999999</v>
      </c>
      <c r="J23" s="64">
        <f t="shared" si="2"/>
        <v>0.39493318672933242</v>
      </c>
      <c r="K23" s="65">
        <f t="shared" si="2"/>
        <v>-1.1919945645217922E-3</v>
      </c>
      <c r="L23" s="64">
        <f t="shared" si="3"/>
        <v>-47.210095336983201</v>
      </c>
      <c r="M23" s="66">
        <f t="shared" si="3"/>
        <v>-49.181926667191661</v>
      </c>
    </row>
    <row r="24" spans="1:16" x14ac:dyDescent="0.25">
      <c r="A24" s="60" t="s">
        <v>26</v>
      </c>
      <c r="B24" s="70">
        <v>346.96800000000002</v>
      </c>
      <c r="C24" s="71">
        <v>346.577</v>
      </c>
      <c r="D24" s="70">
        <v>217.49799999999999</v>
      </c>
      <c r="E24" s="71">
        <v>217.49799999999999</v>
      </c>
      <c r="F24" s="70">
        <v>233.94800000000001</v>
      </c>
      <c r="G24" s="71">
        <v>233.94800000000001</v>
      </c>
      <c r="H24" s="70">
        <v>236.934</v>
      </c>
      <c r="I24" s="71">
        <v>236.934</v>
      </c>
      <c r="J24" s="72">
        <f t="shared" si="2"/>
        <v>1.2763520098483383</v>
      </c>
      <c r="K24" s="73">
        <f t="shared" si="2"/>
        <v>1.2763520098483383</v>
      </c>
      <c r="L24" s="72">
        <f t="shared" si="3"/>
        <v>-31.71301099813239</v>
      </c>
      <c r="M24" s="74">
        <f t="shared" si="3"/>
        <v>-31.635971227173172</v>
      </c>
    </row>
    <row r="25" spans="1:16" x14ac:dyDescent="0.25">
      <c r="A25" s="53" t="s">
        <v>27</v>
      </c>
      <c r="B25" s="54">
        <v>351.85199999999998</v>
      </c>
      <c r="C25" s="55">
        <v>351.70100000000002</v>
      </c>
      <c r="D25" s="75">
        <v>248.02799999999999</v>
      </c>
      <c r="E25" s="76">
        <v>247.72</v>
      </c>
      <c r="F25" s="75">
        <v>252.17</v>
      </c>
      <c r="G25" s="76">
        <v>252.036</v>
      </c>
      <c r="H25" s="75">
        <v>229.30099999999999</v>
      </c>
      <c r="I25" s="76">
        <v>229.10499999999999</v>
      </c>
      <c r="J25" s="67">
        <f t="shared" si="2"/>
        <v>-9.0688821033429861</v>
      </c>
      <c r="K25" s="68">
        <f t="shared" si="2"/>
        <v>-9.0983034169721861</v>
      </c>
      <c r="L25" s="67">
        <f t="shared" si="3"/>
        <v>-34.830269545149662</v>
      </c>
      <c r="M25" s="69">
        <f t="shared" si="3"/>
        <v>-34.858018601027581</v>
      </c>
    </row>
    <row r="26" spans="1:16" x14ac:dyDescent="0.25">
      <c r="A26" s="38" t="s">
        <v>28</v>
      </c>
      <c r="B26" s="33">
        <v>611.56399999999996</v>
      </c>
      <c r="C26" s="34">
        <v>611.25900000000001</v>
      </c>
      <c r="D26" s="33">
        <v>424.76</v>
      </c>
      <c r="E26" s="34">
        <v>422.98200000000003</v>
      </c>
      <c r="F26" s="33">
        <v>421.95600000000002</v>
      </c>
      <c r="G26" s="34">
        <v>421.87900000000002</v>
      </c>
      <c r="H26" s="33">
        <v>421.65800000000002</v>
      </c>
      <c r="I26" s="34">
        <v>421.51</v>
      </c>
      <c r="J26" s="51">
        <f t="shared" si="2"/>
        <v>-7.0623477329391449E-2</v>
      </c>
      <c r="K26" s="63">
        <f t="shared" si="2"/>
        <v>-8.7465837360952037E-2</v>
      </c>
      <c r="L26" s="51">
        <f t="shared" si="3"/>
        <v>-31.052514536499856</v>
      </c>
      <c r="M26" s="52">
        <f t="shared" si="3"/>
        <v>-31.04232412119903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kainos_geros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2023-11-03T09:25:50Z</dcterms:created>
  <dcterms:modified xsi:type="dcterms:W3CDTF">2023-11-03T09:26:18Z</dcterms:modified>
</cp:coreProperties>
</file>