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3AAYGTLN\"/>
    </mc:Choice>
  </mc:AlternateContent>
  <xr:revisionPtr revIDLastSave="0" documentId="13_ncr:1_{5B6B5888-304F-4EDD-95AA-C1E112DE27EB}" xr6:coauthVersionLast="47" xr6:coauthVersionMax="47" xr10:uidLastSave="{00000000-0000-0000-0000-000000000000}"/>
  <bookViews>
    <workbookView xWindow="-120" yWindow="-120" windowWidth="29040" windowHeight="17640" xr2:uid="{AD2B0406-A7CB-441E-BCC6-7346A9C03EBD}"/>
  </bookViews>
  <sheets>
    <sheet name="2023_10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<sst xmlns="http://schemas.openxmlformats.org/spreadsheetml/2006/main" count="47" uniqueCount="32">
  <si>
    <t xml:space="preserve">Grūdų  ir rapsų supirkimo kainos  (iš augintojų ir kitų vidaus rinkos ūkio subjektų) Lietuvoje
  2022 m. spalio–2023 m. spalio mėn., EUR/t (be PVM) 
</t>
  </si>
  <si>
    <t xml:space="preserve">                    Data
Grūdai</t>
  </si>
  <si>
    <t>Pokytis, %</t>
  </si>
  <si>
    <t>spalis</t>
  </si>
  <si>
    <t>rugpjūtis</t>
  </si>
  <si>
    <t>rugsėjis</t>
  </si>
  <si>
    <t>mėnesio***</t>
  </si>
  <si>
    <t>metų****</t>
  </si>
  <si>
    <t xml:space="preserve">be NP* </t>
  </si>
  <si>
    <t>su NP**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</si>
  <si>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</si>
  <si>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</si>
  <si>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</si>
  <si>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</si>
  <si>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</si>
  <si>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</si>
  <si>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</si>
  <si>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</si>
  <si>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</si>
  <si>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</si>
  <si>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</si>
  <si>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</si>
  <si>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 xml:space="preserve">Kukurūzai </t>
  </si>
  <si>
    <t>Žirniai</t>
  </si>
  <si>
    <t>Pupos</t>
  </si>
  <si>
    <t>Rapsai</t>
  </si>
  <si>
    <t>● – konfidencialūs duomenys</t>
  </si>
  <si>
    <t>*  kaina be nuoskaitų (prieš valymą ir džiovinimą) ir priemokų</t>
  </si>
  <si>
    <t xml:space="preserve">** kaina su nuoskaitomis (po valymo ir džiovinimo) ir priemokomis </t>
  </si>
  <si>
    <t>***  lyginant 2023 m. spalio mėn. su 2023 m. rugsėjo mėn.</t>
  </si>
  <si>
    <t>**** lyginant 2023 m. spalio mėn. su 2022 m. spalio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</si>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</sst>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4" fillId="0" borderId="0" xfId="2" applyFont="1"/>
    <xf numFmtId="0" fontId="4" fillId="0" borderId="0" xfId="1" applyFont="1"/>
    <xf numFmtId="1" fontId="6" fillId="0" borderId="0" xfId="1" applyNumberFormat="1" applyFont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2" fontId="7" fillId="0" borderId="0" xfId="1" applyNumberFormat="1" applyFont="1" applyAlignment="1">
      <alignment horizontal="center" vertical="center"/>
    </xf>
    <xf numFmtId="2" fontId="7" fillId="0" borderId="9" xfId="1" applyNumberFormat="1" applyFont="1" applyBorder="1" applyAlignment="1">
      <alignment horizontal="center" vertical="center"/>
    </xf>
    <xf numFmtId="2" fontId="7" fillId="0" borderId="10" xfId="1" applyNumberFormat="1" applyFont="1" applyBorder="1" applyAlignment="1">
      <alignment horizontal="center" vertical="center"/>
    </xf>
    <xf numFmtId="2" fontId="7" fillId="0" borderId="11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2" fontId="6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2" fontId="6" fillId="0" borderId="15" xfId="1" applyNumberFormat="1" applyFont="1" applyBorder="1" applyAlignment="1">
      <alignment horizontal="center" vertical="center"/>
    </xf>
    <xf numFmtId="2" fontId="6" fillId="0" borderId="16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2" fontId="6" fillId="0" borderId="9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3" fillId="0" borderId="18" xfId="1" applyFont="1" applyBorder="1" applyAlignment="1">
      <alignment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2" fontId="6" fillId="0" borderId="10" xfId="1" applyNumberFormat="1" applyFont="1" applyBorder="1" applyAlignment="1">
      <alignment horizontal="center" vertical="center"/>
    </xf>
    <xf numFmtId="2" fontId="6" fillId="0" borderId="20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164" fontId="4" fillId="0" borderId="0" xfId="2" applyNumberFormat="1" applyFont="1"/>
    <xf numFmtId="2" fontId="6" fillId="0" borderId="11" xfId="1" applyNumberFormat="1" applyFont="1" applyBorder="1" applyAlignment="1">
      <alignment horizontal="center" vertical="center"/>
    </xf>
    <xf numFmtId="2" fontId="6" fillId="0" borderId="17" xfId="1" applyNumberFormat="1" applyFont="1" applyBorder="1" applyAlignment="1">
      <alignment horizontal="center" vertical="center"/>
    </xf>
    <xf numFmtId="2" fontId="6" fillId="0" borderId="21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</cellXfs>
  <cellStyles count="3">
    <cellStyle name="Normal" xfId="0" builtinId="0"/>
    <cellStyle name="Normal 5" xfId="2" xr:uid="{04E2D19A-2D31-4DBB-BD3E-A5A46B5B2EB0}"/>
    <cellStyle name="Normal_Sheet1_1 2" xfId="1" xr:uid="{2916DF86-F1E9-4262-8F15-95D33A014E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271CE-06A8-4215-AE1A-1DC2670463F0}">
  <dimension ref="A2:N32"/>
  <sheetViews>
    <sheetView showGridLines="0" tabSelected="1" workbookViewId="0">
      <selection activeCell="N12" sqref="N12"/>
    </sheetView>
  </sheetViews>
  <sheetFormatPr defaultRowHeight="12.75" x14ac:dyDescent="0.2"/>
  <cols>
    <col min="1" max="1" width="14.7109375" customWidth="1"/>
    <col min="2" max="13" width="6.28515625" customWidth="1"/>
    <col min="257" max="257" width="14.7109375" customWidth="1"/>
    <col min="258" max="269" width="6.28515625" customWidth="1"/>
    <col min="513" max="513" width="14.7109375" customWidth="1"/>
    <col min="514" max="525" width="6.28515625" customWidth="1"/>
    <col min="769" max="769" width="14.7109375" customWidth="1"/>
    <col min="770" max="781" width="6.28515625" customWidth="1"/>
    <col min="1025" max="1025" width="14.7109375" customWidth="1"/>
    <col min="1026" max="1037" width="6.28515625" customWidth="1"/>
    <col min="1281" max="1281" width="14.7109375" customWidth="1"/>
    <col min="1282" max="1293" width="6.28515625" customWidth="1"/>
    <col min="1537" max="1537" width="14.7109375" customWidth="1"/>
    <col min="1538" max="1549" width="6.28515625" customWidth="1"/>
    <col min="1793" max="1793" width="14.7109375" customWidth="1"/>
    <col min="1794" max="1805" width="6.28515625" customWidth="1"/>
    <col min="2049" max="2049" width="14.7109375" customWidth="1"/>
    <col min="2050" max="2061" width="6.28515625" customWidth="1"/>
    <col min="2305" max="2305" width="14.7109375" customWidth="1"/>
    <col min="2306" max="2317" width="6.28515625" customWidth="1"/>
    <col min="2561" max="2561" width="14.7109375" customWidth="1"/>
    <col min="2562" max="2573" width="6.28515625" customWidth="1"/>
    <col min="2817" max="2817" width="14.7109375" customWidth="1"/>
    <col min="2818" max="2829" width="6.28515625" customWidth="1"/>
    <col min="3073" max="3073" width="14.7109375" customWidth="1"/>
    <col min="3074" max="3085" width="6.28515625" customWidth="1"/>
    <col min="3329" max="3329" width="14.7109375" customWidth="1"/>
    <col min="3330" max="3341" width="6.28515625" customWidth="1"/>
    <col min="3585" max="3585" width="14.7109375" customWidth="1"/>
    <col min="3586" max="3597" width="6.28515625" customWidth="1"/>
    <col min="3841" max="3841" width="14.7109375" customWidth="1"/>
    <col min="3842" max="3853" width="6.28515625" customWidth="1"/>
    <col min="4097" max="4097" width="14.7109375" customWidth="1"/>
    <col min="4098" max="4109" width="6.28515625" customWidth="1"/>
    <col min="4353" max="4353" width="14.7109375" customWidth="1"/>
    <col min="4354" max="4365" width="6.28515625" customWidth="1"/>
    <col min="4609" max="4609" width="14.7109375" customWidth="1"/>
    <col min="4610" max="4621" width="6.28515625" customWidth="1"/>
    <col min="4865" max="4865" width="14.7109375" customWidth="1"/>
    <col min="4866" max="4877" width="6.28515625" customWidth="1"/>
    <col min="5121" max="5121" width="14.7109375" customWidth="1"/>
    <col min="5122" max="5133" width="6.28515625" customWidth="1"/>
    <col min="5377" max="5377" width="14.7109375" customWidth="1"/>
    <col min="5378" max="5389" width="6.28515625" customWidth="1"/>
    <col min="5633" max="5633" width="14.7109375" customWidth="1"/>
    <col min="5634" max="5645" width="6.28515625" customWidth="1"/>
    <col min="5889" max="5889" width="14.7109375" customWidth="1"/>
    <col min="5890" max="5901" width="6.28515625" customWidth="1"/>
    <col min="6145" max="6145" width="14.7109375" customWidth="1"/>
    <col min="6146" max="6157" width="6.28515625" customWidth="1"/>
    <col min="6401" max="6401" width="14.7109375" customWidth="1"/>
    <col min="6402" max="6413" width="6.28515625" customWidth="1"/>
    <col min="6657" max="6657" width="14.7109375" customWidth="1"/>
    <col min="6658" max="6669" width="6.28515625" customWidth="1"/>
    <col min="6913" max="6913" width="14.7109375" customWidth="1"/>
    <col min="6914" max="6925" width="6.28515625" customWidth="1"/>
    <col min="7169" max="7169" width="14.7109375" customWidth="1"/>
    <col min="7170" max="7181" width="6.28515625" customWidth="1"/>
    <col min="7425" max="7425" width="14.7109375" customWidth="1"/>
    <col min="7426" max="7437" width="6.28515625" customWidth="1"/>
    <col min="7681" max="7681" width="14.7109375" customWidth="1"/>
    <col min="7682" max="7693" width="6.28515625" customWidth="1"/>
    <col min="7937" max="7937" width="14.7109375" customWidth="1"/>
    <col min="7938" max="7949" width="6.28515625" customWidth="1"/>
    <col min="8193" max="8193" width="14.7109375" customWidth="1"/>
    <col min="8194" max="8205" width="6.28515625" customWidth="1"/>
    <col min="8449" max="8449" width="14.7109375" customWidth="1"/>
    <col min="8450" max="8461" width="6.28515625" customWidth="1"/>
    <col min="8705" max="8705" width="14.7109375" customWidth="1"/>
    <col min="8706" max="8717" width="6.28515625" customWidth="1"/>
    <col min="8961" max="8961" width="14.7109375" customWidth="1"/>
    <col min="8962" max="8973" width="6.28515625" customWidth="1"/>
    <col min="9217" max="9217" width="14.7109375" customWidth="1"/>
    <col min="9218" max="9229" width="6.28515625" customWidth="1"/>
    <col min="9473" max="9473" width="14.7109375" customWidth="1"/>
    <col min="9474" max="9485" width="6.28515625" customWidth="1"/>
    <col min="9729" max="9729" width="14.7109375" customWidth="1"/>
    <col min="9730" max="9741" width="6.28515625" customWidth="1"/>
    <col min="9985" max="9985" width="14.7109375" customWidth="1"/>
    <col min="9986" max="9997" width="6.28515625" customWidth="1"/>
    <col min="10241" max="10241" width="14.7109375" customWidth="1"/>
    <col min="10242" max="10253" width="6.28515625" customWidth="1"/>
    <col min="10497" max="10497" width="14.7109375" customWidth="1"/>
    <col min="10498" max="10509" width="6.28515625" customWidth="1"/>
    <col min="10753" max="10753" width="14.7109375" customWidth="1"/>
    <col min="10754" max="10765" width="6.28515625" customWidth="1"/>
    <col min="11009" max="11009" width="14.7109375" customWidth="1"/>
    <col min="11010" max="11021" width="6.28515625" customWidth="1"/>
    <col min="11265" max="11265" width="14.7109375" customWidth="1"/>
    <col min="11266" max="11277" width="6.28515625" customWidth="1"/>
    <col min="11521" max="11521" width="14.7109375" customWidth="1"/>
    <col min="11522" max="11533" width="6.28515625" customWidth="1"/>
    <col min="11777" max="11777" width="14.7109375" customWidth="1"/>
    <col min="11778" max="11789" width="6.28515625" customWidth="1"/>
    <col min="12033" max="12033" width="14.7109375" customWidth="1"/>
    <col min="12034" max="12045" width="6.28515625" customWidth="1"/>
    <col min="12289" max="12289" width="14.7109375" customWidth="1"/>
    <col min="12290" max="12301" width="6.28515625" customWidth="1"/>
    <col min="12545" max="12545" width="14.7109375" customWidth="1"/>
    <col min="12546" max="12557" width="6.28515625" customWidth="1"/>
    <col min="12801" max="12801" width="14.7109375" customWidth="1"/>
    <col min="12802" max="12813" width="6.28515625" customWidth="1"/>
    <col min="13057" max="13057" width="14.7109375" customWidth="1"/>
    <col min="13058" max="13069" width="6.28515625" customWidth="1"/>
    <col min="13313" max="13313" width="14.7109375" customWidth="1"/>
    <col min="13314" max="13325" width="6.28515625" customWidth="1"/>
    <col min="13569" max="13569" width="14.7109375" customWidth="1"/>
    <col min="13570" max="13581" width="6.28515625" customWidth="1"/>
    <col min="13825" max="13825" width="14.7109375" customWidth="1"/>
    <col min="13826" max="13837" width="6.28515625" customWidth="1"/>
    <col min="14081" max="14081" width="14.7109375" customWidth="1"/>
    <col min="14082" max="14093" width="6.28515625" customWidth="1"/>
    <col min="14337" max="14337" width="14.7109375" customWidth="1"/>
    <col min="14338" max="14349" width="6.28515625" customWidth="1"/>
    <col min="14593" max="14593" width="14.7109375" customWidth="1"/>
    <col min="14594" max="14605" width="6.28515625" customWidth="1"/>
    <col min="14849" max="14849" width="14.7109375" customWidth="1"/>
    <col min="14850" max="14861" width="6.28515625" customWidth="1"/>
    <col min="15105" max="15105" width="14.7109375" customWidth="1"/>
    <col min="15106" max="15117" width="6.28515625" customWidth="1"/>
    <col min="15361" max="15361" width="14.7109375" customWidth="1"/>
    <col min="15362" max="15373" width="6.28515625" customWidth="1"/>
    <col min="15617" max="15617" width="14.7109375" customWidth="1"/>
    <col min="15618" max="15629" width="6.28515625" customWidth="1"/>
    <col min="15873" max="15873" width="14.7109375" customWidth="1"/>
    <col min="15874" max="15885" width="6.28515625" customWidth="1"/>
    <col min="16129" max="16129" width="14.7109375" customWidth="1"/>
    <col min="16130" max="16141" width="6.28515625" customWidth="1"/>
  </cols>
  <sheetData>
    <row r="2" spans="1:14" ht="37.5" customHeight="1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 ht="12.75" customHeight="1" x14ac:dyDescent="0.2">
      <c r="A4" s="40" t="s">
        <v>1</v>
      </c>
      <c r="B4" s="41">
        <v>2022</v>
      </c>
      <c r="C4" s="43"/>
      <c r="D4" s="42">
        <v>2023</v>
      </c>
      <c r="E4" s="42"/>
      <c r="F4" s="42"/>
      <c r="G4" s="42"/>
      <c r="H4" s="42"/>
      <c r="I4" s="43"/>
      <c r="J4" s="41" t="s">
        <v>2</v>
      </c>
      <c r="K4" s="42"/>
      <c r="L4" s="42"/>
      <c r="M4" s="43"/>
      <c r="N4" s="3"/>
    </row>
    <row r="5" spans="1:14" ht="12.75" customHeight="1" x14ac:dyDescent="0.2">
      <c r="A5" s="40"/>
      <c r="B5" s="44" t="s">
        <v>3</v>
      </c>
      <c r="C5" s="45"/>
      <c r="D5" s="44" t="s">
        <v>4</v>
      </c>
      <c r="E5" s="45"/>
      <c r="F5" s="44" t="s">
        <v>5</v>
      </c>
      <c r="G5" s="45"/>
      <c r="H5" s="44" t="s">
        <v>3</v>
      </c>
      <c r="I5" s="45"/>
      <c r="J5" s="36" t="s">
        <v>6</v>
      </c>
      <c r="K5" s="37"/>
      <c r="L5" s="36" t="s">
        <v>7</v>
      </c>
      <c r="M5" s="37"/>
      <c r="N5" s="1"/>
    </row>
    <row r="6" spans="1:14" ht="24" x14ac:dyDescent="0.2">
      <c r="A6" s="40"/>
      <c r="B6" s="4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  <c r="H6" s="5" t="s">
        <v>8</v>
      </c>
      <c r="I6" s="5" t="s">
        <v>9</v>
      </c>
      <c r="J6" s="5" t="s">
        <v>8</v>
      </c>
      <c r="K6" s="5" t="s">
        <v>9</v>
      </c>
      <c r="L6" s="4" t="s">
        <v>8</v>
      </c>
      <c r="M6" s="5" t="s">
        <v>9</v>
      </c>
      <c r="N6" s="1"/>
    </row>
    <row r="7" spans="1:14" x14ac:dyDescent="0.2">
      <c r="A7" s="6" t="s">
        <v>10</v>
      </c>
      <c r="B7" s="7">
        <v>327.11893126627126</v>
      </c>
      <c r="C7" s="8">
        <v>326.89430284822606</v>
      </c>
      <c r="D7" s="7">
        <v>217.62250831032085</v>
      </c>
      <c r="E7" s="8">
        <v>216.5901305438731</v>
      </c>
      <c r="F7" s="7">
        <v>229.17397988879256</v>
      </c>
      <c r="G7" s="8">
        <v>228.9698837564936</v>
      </c>
      <c r="H7" s="7">
        <v>223.47743826581703</v>
      </c>
      <c r="I7" s="8">
        <v>223.1918955487686</v>
      </c>
      <c r="J7" s="7">
        <f t="shared" ref="J7:K13" si="0">((H7*100)/F7)-100</f>
        <v>-2.4856842935396912</v>
      </c>
      <c r="K7" s="8">
        <f t="shared" si="0"/>
        <v>-2.5234708219836506</v>
      </c>
      <c r="L7" s="9">
        <f t="shared" ref="L7:M22" si="1">((H7*100)/B7)-100</f>
        <v>-31.683122893334215</v>
      </c>
      <c r="M7" s="10">
        <f t="shared" si="1"/>
        <v>-31.723528490983071</v>
      </c>
      <c r="N7" s="1"/>
    </row>
    <row r="8" spans="1:14" x14ac:dyDescent="0.2">
      <c r="A8" s="11" t="s">
        <v>11</v>
      </c>
      <c r="B8" s="12">
        <v>362.10167980450899</v>
      </c>
      <c r="C8" s="13">
        <v>362.09633318673775</v>
      </c>
      <c r="D8" s="12">
        <v>247.94849109723117</v>
      </c>
      <c r="E8" s="14">
        <v>247.58642449732494</v>
      </c>
      <c r="F8" s="12">
        <v>259.48761153555677</v>
      </c>
      <c r="G8" s="14">
        <v>259.41992256238029</v>
      </c>
      <c r="H8" s="12">
        <v>252.70478210076436</v>
      </c>
      <c r="I8" s="14">
        <v>252.65855923233798</v>
      </c>
      <c r="J8" s="15">
        <f t="shared" si="0"/>
        <v>-2.6139318924144419</v>
      </c>
      <c r="K8" s="14">
        <f t="shared" si="0"/>
        <v>-2.6063392754334274</v>
      </c>
      <c r="L8" s="16">
        <f t="shared" si="1"/>
        <v>-30.211651534675482</v>
      </c>
      <c r="M8" s="16">
        <f t="shared" si="1"/>
        <v>-30.223386409704759</v>
      </c>
      <c r="N8" s="1"/>
    </row>
    <row r="9" spans="1:14" x14ac:dyDescent="0.2">
      <c r="A9" s="17" t="s">
        <v>12</v>
      </c>
      <c r="B9" s="16">
        <v>334.04696548720142</v>
      </c>
      <c r="C9" s="18">
        <v>333.87526307546813</v>
      </c>
      <c r="D9" s="16">
        <v>233.36220705167426</v>
      </c>
      <c r="E9" s="18">
        <v>232.2912082242517</v>
      </c>
      <c r="F9" s="16">
        <v>242.2981159325808</v>
      </c>
      <c r="G9" s="18">
        <v>241.94949118122312</v>
      </c>
      <c r="H9" s="16">
        <v>232.52244606365682</v>
      </c>
      <c r="I9" s="18">
        <v>232.22338442593696</v>
      </c>
      <c r="J9" s="16">
        <f t="shared" si="0"/>
        <v>-4.0345628901398669</v>
      </c>
      <c r="K9" s="18">
        <f t="shared" si="0"/>
        <v>-4.0198913863394665</v>
      </c>
      <c r="L9" s="16">
        <f t="shared" si="1"/>
        <v>-30.392289082905734</v>
      </c>
      <c r="M9" s="16">
        <f t="shared" si="1"/>
        <v>-30.446064710866011</v>
      </c>
      <c r="N9" s="1"/>
    </row>
    <row r="10" spans="1:14" x14ac:dyDescent="0.2">
      <c r="A10" s="17" t="s">
        <v>13</v>
      </c>
      <c r="B10" s="16">
        <v>331.7759081624032</v>
      </c>
      <c r="C10" s="18">
        <v>331.60058946602192</v>
      </c>
      <c r="D10" s="16">
        <v>227.21761009253188</v>
      </c>
      <c r="E10" s="18">
        <v>226.36963286893467</v>
      </c>
      <c r="F10" s="16">
        <v>230.93254290236544</v>
      </c>
      <c r="G10" s="18">
        <v>230.99317490376612</v>
      </c>
      <c r="H10" s="16">
        <v>225.56383444706748</v>
      </c>
      <c r="I10" s="18">
        <v>225.27649345394505</v>
      </c>
      <c r="J10" s="16">
        <f t="shared" si="0"/>
        <v>-2.3247951058884553</v>
      </c>
      <c r="K10" s="18">
        <f t="shared" si="0"/>
        <v>-2.4748269953009157</v>
      </c>
      <c r="L10" s="16">
        <f t="shared" si="1"/>
        <v>-32.013196589110152</v>
      </c>
      <c r="M10" s="16">
        <f t="shared" si="1"/>
        <v>-32.063904404781397</v>
      </c>
      <c r="N10" s="1"/>
    </row>
    <row r="11" spans="1:14" x14ac:dyDescent="0.2">
      <c r="A11" s="17" t="s">
        <v>14</v>
      </c>
      <c r="B11" s="16">
        <v>316.55597111133051</v>
      </c>
      <c r="C11" s="18">
        <v>316.16558449844973</v>
      </c>
      <c r="D11" s="16">
        <v>204.12104600983966</v>
      </c>
      <c r="E11" s="18">
        <v>202.87147679798892</v>
      </c>
      <c r="F11" s="16">
        <v>202.87543886495419</v>
      </c>
      <c r="G11" s="18">
        <v>202.00542521291834</v>
      </c>
      <c r="H11" s="16">
        <v>204.64942114317739</v>
      </c>
      <c r="I11" s="18">
        <v>204.26758495870979</v>
      </c>
      <c r="J11" s="16">
        <f t="shared" si="0"/>
        <v>0.87441944088858747</v>
      </c>
      <c r="K11" s="18">
        <f t="shared" si="0"/>
        <v>1.1198509858866714</v>
      </c>
      <c r="L11" s="16">
        <f t="shared" si="1"/>
        <v>-35.351268079159496</v>
      </c>
      <c r="M11" s="16">
        <f t="shared" si="1"/>
        <v>-35.392213772175651</v>
      </c>
      <c r="N11" s="1"/>
    </row>
    <row r="12" spans="1:14" x14ac:dyDescent="0.2">
      <c r="A12" s="19" t="s">
        <v>15</v>
      </c>
      <c r="B12" s="16">
        <v>308.26739010404231</v>
      </c>
      <c r="C12" s="18">
        <v>307.93796365491494</v>
      </c>
      <c r="D12" s="16">
        <v>191.32738749456243</v>
      </c>
      <c r="E12" s="18">
        <v>189.77394344172967</v>
      </c>
      <c r="F12" s="16">
        <v>224.73531349422237</v>
      </c>
      <c r="G12" s="18">
        <v>223.96376005943785</v>
      </c>
      <c r="H12" s="16">
        <v>196.54872518143318</v>
      </c>
      <c r="I12" s="18">
        <v>196.2143366309823</v>
      </c>
      <c r="J12" s="16">
        <f t="shared" si="0"/>
        <v>-12.542126946824411</v>
      </c>
      <c r="K12" s="18">
        <f t="shared" si="0"/>
        <v>-12.390140003494821</v>
      </c>
      <c r="L12" s="16">
        <f t="shared" si="1"/>
        <v>-36.240831339605307</v>
      </c>
      <c r="M12" s="16">
        <f t="shared" si="1"/>
        <v>-36.281212520172957</v>
      </c>
      <c r="N12" s="1"/>
    </row>
    <row r="13" spans="1:14" x14ac:dyDescent="0.2">
      <c r="A13" s="20" t="s">
        <v>16</v>
      </c>
      <c r="B13" s="21">
        <v>268.52766641968691</v>
      </c>
      <c r="C13" s="22">
        <v>267.80541506450294</v>
      </c>
      <c r="D13" s="21">
        <v>145.2309806995265</v>
      </c>
      <c r="E13" s="22">
        <v>142.85373363393862</v>
      </c>
      <c r="F13" s="21">
        <v>138.24641198467324</v>
      </c>
      <c r="G13" s="22">
        <v>137.75885633897971</v>
      </c>
      <c r="H13" s="21">
        <v>143.05243875741098</v>
      </c>
      <c r="I13" s="22">
        <v>142.88945282656383</v>
      </c>
      <c r="J13" s="21">
        <f t="shared" si="0"/>
        <v>3.4764206200668468</v>
      </c>
      <c r="K13" s="22">
        <f t="shared" si="0"/>
        <v>3.7243315050172754</v>
      </c>
      <c r="L13" s="21">
        <f t="shared" si="1"/>
        <v>-46.727113572784845</v>
      </c>
      <c r="M13" s="21">
        <f t="shared" si="1"/>
        <v>-46.64430038050282</v>
      </c>
      <c r="N13" s="1"/>
    </row>
    <row r="14" spans="1:14" x14ac:dyDescent="0.2">
      <c r="A14" s="23" t="s">
        <v>12</v>
      </c>
      <c r="B14" s="15">
        <v>269.5942547544322</v>
      </c>
      <c r="C14" s="14">
        <v>269.34915314905459</v>
      </c>
      <c r="D14" s="15">
        <v>143.13241612402356</v>
      </c>
      <c r="E14" s="14">
        <v>141.95595110462625</v>
      </c>
      <c r="F14" s="15">
        <v>132.22948406493703</v>
      </c>
      <c r="G14" s="14">
        <v>132.22948406493703</v>
      </c>
      <c r="H14" s="15">
        <v>134.67207046538761</v>
      </c>
      <c r="I14" s="14">
        <v>134.33606384864191</v>
      </c>
      <c r="J14" s="15">
        <f>((H14*100)/F14)-100</f>
        <v>1.8472327996462923</v>
      </c>
      <c r="K14" s="14">
        <f>((I14*100)/G14)-100</f>
        <v>1.5931241043566047</v>
      </c>
      <c r="L14" s="16">
        <f t="shared" si="1"/>
        <v>-50.04638708341259</v>
      </c>
      <c r="M14" s="16">
        <f t="shared" si="1"/>
        <v>-50.125678036083542</v>
      </c>
      <c r="N14" s="1"/>
    </row>
    <row r="15" spans="1:14" x14ac:dyDescent="0.2">
      <c r="A15" s="24" t="s">
        <v>13</v>
      </c>
      <c r="B15" s="25">
        <v>266.71949838337611</v>
      </c>
      <c r="C15" s="26">
        <v>265.18834363216939</v>
      </c>
      <c r="D15" s="25">
        <v>147.32668718531821</v>
      </c>
      <c r="E15" s="26">
        <v>143.75029344985921</v>
      </c>
      <c r="F15" s="25">
        <v>145.88554234951539</v>
      </c>
      <c r="G15" s="26">
        <v>144.7789829219499</v>
      </c>
      <c r="H15" s="25">
        <v>150.91321634955901</v>
      </c>
      <c r="I15" s="26">
        <v>150.91252365968836</v>
      </c>
      <c r="J15" s="25">
        <f>((H15*100)/F15)-100</f>
        <v>3.4463140891632804</v>
      </c>
      <c r="K15" s="26">
        <f>((I15*100)/G15)-100</f>
        <v>4.2364855823341685</v>
      </c>
      <c r="L15" s="16">
        <f>((H15*100)/B15)-100</f>
        <v>-43.418753685326735</v>
      </c>
      <c r="M15" s="16">
        <f>((I15*100)/C15)-100</f>
        <v>-43.092323896026059</v>
      </c>
      <c r="N15" s="1"/>
    </row>
    <row r="16" spans="1:14" x14ac:dyDescent="0.2">
      <c r="A16" s="6" t="s">
        <v>17</v>
      </c>
      <c r="B16" s="21">
        <v>311.1389526258007</v>
      </c>
      <c r="C16" s="22">
        <v>311.68429036505677</v>
      </c>
      <c r="D16" s="21">
        <v>198.0266844995146</v>
      </c>
      <c r="E16" s="22">
        <v>195.6767363021558</v>
      </c>
      <c r="F16" s="21">
        <v>221.61686498149621</v>
      </c>
      <c r="G16" s="22">
        <v>220.37712133347509</v>
      </c>
      <c r="H16" s="21">
        <v>225.60154786079417</v>
      </c>
      <c r="I16" s="22">
        <v>224.72042069338568</v>
      </c>
      <c r="J16" s="21">
        <f t="shared" ref="J16:K26" si="2">((H16*100)/F16)-100</f>
        <v>1.7980052554351715</v>
      </c>
      <c r="K16" s="22">
        <f t="shared" si="2"/>
        <v>1.9708485770345874</v>
      </c>
      <c r="L16" s="21">
        <f t="shared" si="1"/>
        <v>-27.491705568566431</v>
      </c>
      <c r="M16" s="21">
        <f t="shared" si="1"/>
        <v>-27.901268161387165</v>
      </c>
      <c r="N16" s="1"/>
    </row>
    <row r="17" spans="1:14" x14ac:dyDescent="0.2">
      <c r="A17" s="23" t="s">
        <v>12</v>
      </c>
      <c r="B17" s="16">
        <v>291.50840277699467</v>
      </c>
      <c r="C17" s="18">
        <v>290.89400335033554</v>
      </c>
      <c r="D17" s="16">
        <v>170.53811104488238</v>
      </c>
      <c r="E17" s="18">
        <v>168.67369070490329</v>
      </c>
      <c r="F17" s="16">
        <v>172.08091885561777</v>
      </c>
      <c r="G17" s="18">
        <v>169.28927793846935</v>
      </c>
      <c r="H17" s="16">
        <v>170.66098768642507</v>
      </c>
      <c r="I17" s="18">
        <v>169.83388470700882</v>
      </c>
      <c r="J17" s="16">
        <f t="shared" si="2"/>
        <v>-0.82515317714224068</v>
      </c>
      <c r="K17" s="18">
        <f t="shared" si="2"/>
        <v>0.3217018674611154</v>
      </c>
      <c r="L17" s="16">
        <f>((H17*100)/B17)-100</f>
        <v>-41.455894217573707</v>
      </c>
      <c r="M17" s="16">
        <f>((I17*100)/C17)-100</f>
        <v>-41.616574164139458</v>
      </c>
      <c r="N17" s="1"/>
    </row>
    <row r="18" spans="1:14" x14ac:dyDescent="0.2">
      <c r="A18" s="27" t="s">
        <v>13</v>
      </c>
      <c r="B18" s="16">
        <v>299.65776592840336</v>
      </c>
      <c r="C18" s="18">
        <v>299.38645014322776</v>
      </c>
      <c r="D18" s="16">
        <v>183.36287928642312</v>
      </c>
      <c r="E18" s="18">
        <v>181.33661019663674</v>
      </c>
      <c r="F18" s="16">
        <v>206.79127993976786</v>
      </c>
      <c r="G18" s="18">
        <v>206.12779122617829</v>
      </c>
      <c r="H18" s="16">
        <v>188.76569376010025</v>
      </c>
      <c r="I18" s="18">
        <v>187.99606997886471</v>
      </c>
      <c r="J18" s="16">
        <f t="shared" si="2"/>
        <v>-8.7168018810647681</v>
      </c>
      <c r="K18" s="18">
        <f t="shared" si="2"/>
        <v>-8.7963496525406129</v>
      </c>
      <c r="L18" s="16">
        <f t="shared" si="1"/>
        <v>-37.006240043449544</v>
      </c>
      <c r="M18" s="16">
        <f t="shared" si="1"/>
        <v>-37.20621962385853</v>
      </c>
      <c r="N18" s="28"/>
    </row>
    <row r="19" spans="1:14" x14ac:dyDescent="0.2">
      <c r="A19" s="24" t="s">
        <v>18</v>
      </c>
      <c r="B19" s="29">
        <v>319.8977378349482</v>
      </c>
      <c r="C19" s="26">
        <v>321.04401972477694</v>
      </c>
      <c r="D19" s="25">
        <v>255.96382848309131</v>
      </c>
      <c r="E19" s="26">
        <v>252.48376434460468</v>
      </c>
      <c r="F19" s="25">
        <v>256.92111814180521</v>
      </c>
      <c r="G19" s="26">
        <v>255.83230738102668</v>
      </c>
      <c r="H19" s="25">
        <v>262.53049800892586</v>
      </c>
      <c r="I19" s="26">
        <v>261.57232942611091</v>
      </c>
      <c r="J19" s="25">
        <f t="shared" si="2"/>
        <v>2.1833082105864889</v>
      </c>
      <c r="K19" s="26">
        <f t="shared" si="2"/>
        <v>2.2436658230718649</v>
      </c>
      <c r="L19" s="29">
        <f>((H19*100)/B19)-100</f>
        <v>-17.932993279127558</v>
      </c>
      <c r="M19" s="29">
        <f>((I19*100)/C19)-100</f>
        <v>-18.524466006141353</v>
      </c>
      <c r="N19" s="1"/>
    </row>
    <row r="20" spans="1:14" x14ac:dyDescent="0.2">
      <c r="A20" s="27" t="s">
        <v>19</v>
      </c>
      <c r="B20" s="16">
        <v>266.25592238276818</v>
      </c>
      <c r="C20" s="18">
        <v>266.07201046613972</v>
      </c>
      <c r="D20" s="16">
        <v>154.90691947583932</v>
      </c>
      <c r="E20" s="18">
        <v>153.50059470797234</v>
      </c>
      <c r="F20" s="16">
        <v>178.31523142132338</v>
      </c>
      <c r="G20" s="18">
        <v>177.23294666078337</v>
      </c>
      <c r="H20" s="16">
        <v>180.23093430688917</v>
      </c>
      <c r="I20" s="18">
        <v>180.0609710112673</v>
      </c>
      <c r="J20" s="16">
        <f t="shared" si="2"/>
        <v>1.0743349686373023</v>
      </c>
      <c r="K20" s="18">
        <f t="shared" si="2"/>
        <v>1.5956538576863153</v>
      </c>
      <c r="L20" s="16">
        <f t="shared" si="1"/>
        <v>-32.309136001943997</v>
      </c>
      <c r="M20" s="16">
        <f t="shared" si="1"/>
        <v>-32.326226010840841</v>
      </c>
      <c r="N20" s="1"/>
    </row>
    <row r="21" spans="1:14" x14ac:dyDescent="0.2">
      <c r="A21" s="27" t="s">
        <v>20</v>
      </c>
      <c r="B21" s="16">
        <v>767.38132839713876</v>
      </c>
      <c r="C21" s="18">
        <v>730.78438572441917</v>
      </c>
      <c r="D21" s="16">
        <v>335.93381006366093</v>
      </c>
      <c r="E21" s="30">
        <v>332.43681869713089</v>
      </c>
      <c r="F21" s="16">
        <v>340.3248794696666</v>
      </c>
      <c r="G21" s="30">
        <v>335.72664724789075</v>
      </c>
      <c r="H21" s="16">
        <v>317.86942761559067</v>
      </c>
      <c r="I21" s="30">
        <v>289.87626638600119</v>
      </c>
      <c r="J21" s="16">
        <f t="shared" si="2"/>
        <v>-6.5982398610023978</v>
      </c>
      <c r="K21" s="18">
        <f t="shared" si="2"/>
        <v>-13.65705738217288</v>
      </c>
      <c r="L21" s="16">
        <f>((H21*100)/B21)-100</f>
        <v>-58.57738312716863</v>
      </c>
      <c r="M21" s="16">
        <f>((I21*100)/C21)-100</f>
        <v>-60.333544059148203</v>
      </c>
      <c r="N21" s="1"/>
    </row>
    <row r="22" spans="1:14" x14ac:dyDescent="0.2">
      <c r="A22" s="27" t="s">
        <v>21</v>
      </c>
      <c r="B22" s="16">
        <v>295.03028207522613</v>
      </c>
      <c r="C22" s="18">
        <v>294.64924392560494</v>
      </c>
      <c r="D22" s="16">
        <v>174.53050976666117</v>
      </c>
      <c r="E22" s="18">
        <v>173.05136330313761</v>
      </c>
      <c r="F22" s="16">
        <v>173.34364810633852</v>
      </c>
      <c r="G22" s="18">
        <v>171.55268536878617</v>
      </c>
      <c r="H22" s="16">
        <v>176.43174154089226</v>
      </c>
      <c r="I22" s="18">
        <v>175.94186882664309</v>
      </c>
      <c r="J22" s="16">
        <f t="shared" si="2"/>
        <v>1.7814863528540315</v>
      </c>
      <c r="K22" s="18">
        <f t="shared" si="2"/>
        <v>2.5585046648622836</v>
      </c>
      <c r="L22" s="16">
        <f t="shared" si="1"/>
        <v>-40.198768648465006</v>
      </c>
      <c r="M22" s="16">
        <f t="shared" si="1"/>
        <v>-40.287690379729568</v>
      </c>
      <c r="N22" s="1"/>
    </row>
    <row r="23" spans="1:14" x14ac:dyDescent="0.2">
      <c r="A23" s="27" t="s">
        <v>22</v>
      </c>
      <c r="B23" s="16">
        <v>322.22809798954268</v>
      </c>
      <c r="C23" s="30">
        <v>310.96531636322868</v>
      </c>
      <c r="D23" s="16">
        <v>218.34871354377199</v>
      </c>
      <c r="E23" s="18">
        <v>218.34871354377199</v>
      </c>
      <c r="F23" s="16">
        <v>186.54497514441451</v>
      </c>
      <c r="G23" s="18">
        <v>184.25387209995606</v>
      </c>
      <c r="H23" s="16">
        <v>165.60808636706881</v>
      </c>
      <c r="I23" s="18">
        <v>158.47932075517889</v>
      </c>
      <c r="J23" s="16">
        <f t="shared" si="2"/>
        <v>-11.223507232578811</v>
      </c>
      <c r="K23" s="18">
        <f t="shared" si="2"/>
        <v>-13.988607702526167</v>
      </c>
      <c r="L23" s="16">
        <f t="shared" ref="L23:M26" si="3">((H23*100)/B23)-100</f>
        <v>-48.605324178637176</v>
      </c>
      <c r="M23" s="16">
        <f t="shared" si="3"/>
        <v>-49.036335431677458</v>
      </c>
      <c r="N23" s="1"/>
    </row>
    <row r="24" spans="1:14" x14ac:dyDescent="0.2">
      <c r="A24" s="23" t="s">
        <v>23</v>
      </c>
      <c r="B24" s="15">
        <v>356.32690598840048</v>
      </c>
      <c r="C24" s="14">
        <v>355.35529176738589</v>
      </c>
      <c r="D24" s="15">
        <v>222.49610358676634</v>
      </c>
      <c r="E24" s="14">
        <v>220.72553031015025</v>
      </c>
      <c r="F24" s="15">
        <v>215.85236755984201</v>
      </c>
      <c r="G24" s="14">
        <v>213.39242240093549</v>
      </c>
      <c r="H24" s="15">
        <v>238.84198642641232</v>
      </c>
      <c r="I24" s="14">
        <v>238.43062443475688</v>
      </c>
      <c r="J24" s="31">
        <f t="shared" si="2"/>
        <v>10.650621592184663</v>
      </c>
      <c r="K24" s="14">
        <f t="shared" si="2"/>
        <v>11.733407284152747</v>
      </c>
      <c r="L24" s="15">
        <f t="shared" si="3"/>
        <v>-32.971105349482826</v>
      </c>
      <c r="M24" s="15">
        <f t="shared" si="3"/>
        <v>-32.903595371014603</v>
      </c>
      <c r="N24" s="1"/>
    </row>
    <row r="25" spans="1:14" x14ac:dyDescent="0.2">
      <c r="A25" s="24" t="s">
        <v>24</v>
      </c>
      <c r="B25" s="29">
        <v>368.81950388655156</v>
      </c>
      <c r="C25" s="26">
        <v>367.95853613122125</v>
      </c>
      <c r="D25" s="29">
        <v>250.0743068982903</v>
      </c>
      <c r="E25" s="26">
        <v>249.80958893857215</v>
      </c>
      <c r="F25" s="29">
        <v>250.32594504697155</v>
      </c>
      <c r="G25" s="26">
        <v>249.28698562959852</v>
      </c>
      <c r="H25" s="29">
        <v>255.50500303264533</v>
      </c>
      <c r="I25" s="26">
        <v>254.09352524543087</v>
      </c>
      <c r="J25" s="16">
        <f t="shared" si="2"/>
        <v>2.0689257698405896</v>
      </c>
      <c r="K25" s="18">
        <f t="shared" si="2"/>
        <v>1.9281149409757461</v>
      </c>
      <c r="L25" s="25">
        <f>((H25*100)/B25)-100</f>
        <v>-30.723565229012848</v>
      </c>
      <c r="M25" s="29">
        <f>((I25*100)/C25)-100</f>
        <v>-30.945065735663178</v>
      </c>
      <c r="N25" s="1"/>
    </row>
    <row r="26" spans="1:14" x14ac:dyDescent="0.2">
      <c r="A26" s="23" t="s">
        <v>25</v>
      </c>
      <c r="B26" s="15">
        <v>642.22545591425364</v>
      </c>
      <c r="C26" s="14">
        <v>628.49389760185306</v>
      </c>
      <c r="D26" s="15">
        <v>443.95461041833164</v>
      </c>
      <c r="E26" s="14">
        <v>441.96761276470016</v>
      </c>
      <c r="F26" s="15">
        <v>443.9229451278735</v>
      </c>
      <c r="G26" s="14">
        <v>443.65634206467911</v>
      </c>
      <c r="H26" s="15">
        <v>427.28235209826539</v>
      </c>
      <c r="I26" s="14">
        <v>409.15739934959373</v>
      </c>
      <c r="J26" s="31">
        <f t="shared" si="2"/>
        <v>-3.7485318594682582</v>
      </c>
      <c r="K26" s="14">
        <f t="shared" si="2"/>
        <v>-7.7760508402821102</v>
      </c>
      <c r="L26" s="31">
        <f t="shared" si="3"/>
        <v>-33.46848086393608</v>
      </c>
      <c r="M26" s="15">
        <f t="shared" si="3"/>
        <v>-34.898747480155748</v>
      </c>
      <c r="N26" s="1"/>
    </row>
    <row r="27" spans="1:14" x14ac:dyDescent="0.2">
      <c r="A27" s="32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1"/>
    </row>
    <row r="28" spans="1:14" x14ac:dyDescent="0.2">
      <c r="A28" s="34" t="s">
        <v>26</v>
      </c>
    </row>
    <row r="29" spans="1:14" ht="12.75" customHeight="1" x14ac:dyDescent="0.2">
      <c r="A29" s="38" t="s">
        <v>27</v>
      </c>
      <c r="B29" s="38"/>
      <c r="C29" s="38"/>
      <c r="D29" s="38"/>
      <c r="E29" s="38"/>
      <c r="F29" s="38"/>
    </row>
    <row r="30" spans="1:14" ht="12.75" customHeight="1" x14ac:dyDescent="0.2">
      <c r="A30" s="38" t="s">
        <v>28</v>
      </c>
      <c r="B30" s="38"/>
      <c r="C30" s="38"/>
      <c r="D30" s="38"/>
      <c r="E30" s="38"/>
      <c r="F30" s="38"/>
      <c r="G30" s="38"/>
      <c r="H30" s="38"/>
    </row>
    <row r="31" spans="1:14" x14ac:dyDescent="0.2">
      <c r="A31" s="38" t="s">
        <v>29</v>
      </c>
      <c r="B31" s="38"/>
      <c r="C31" s="38"/>
      <c r="D31" s="38"/>
      <c r="E31" s="38"/>
      <c r="F31" s="38"/>
    </row>
    <row r="32" spans="1:14" x14ac:dyDescent="0.2">
      <c r="A32" s="38" t="s">
        <v>30</v>
      </c>
      <c r="B32" s="38"/>
      <c r="C32" s="38"/>
      <c r="D32" s="38"/>
      <c r="E32" s="38"/>
      <c r="F32" s="38"/>
      <c r="I32" s="35" t="s">
        <v>31</v>
      </c>
    </row>
  </sheetData>
  <mergeCells count="15">
    <mergeCell ref="A32:F32"/>
    <mergeCell ref="A2:N2"/>
    <mergeCell ref="A4:A6"/>
    <mergeCell ref="J4:M4"/>
    <mergeCell ref="B5:C5"/>
    <mergeCell ref="D5:E5"/>
    <mergeCell ref="F5:G5"/>
    <mergeCell ref="H5:I5"/>
    <mergeCell ref="B4:C4"/>
    <mergeCell ref="D4:I4"/>
    <mergeCell ref="J5:K5"/>
    <mergeCell ref="L5:M5"/>
    <mergeCell ref="A29:F29"/>
    <mergeCell ref="A30:H30"/>
    <mergeCell ref="A31:F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2023_10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2023-11-21T08:06:23Z</dcterms:created>
  <dcterms:modified xsi:type="dcterms:W3CDTF">2023-11-24T06:56:11Z</dcterms:modified>
</cp:coreProperties>
</file>