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apkritis\"/>
    </mc:Choice>
  </mc:AlternateContent>
  <xr:revisionPtr revIDLastSave="0" documentId="8_{4D69831B-8A77-4495-9D03-355785A1043C}" xr6:coauthVersionLast="47" xr6:coauthVersionMax="47" xr10:uidLastSave="{00000000-0000-0000-0000-000000000000}"/>
  <bookViews>
    <workbookView xWindow="-120" yWindow="-120" windowWidth="29040" windowHeight="17640" xr2:uid="{5AC40254-62D1-41D2-AA87-B0649C4105F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F31" i="1"/>
  <c r="E31" i="1"/>
  <c r="P30" i="1"/>
  <c r="O30" i="1"/>
  <c r="K30" i="1"/>
  <c r="J30" i="1"/>
  <c r="F30" i="1"/>
  <c r="E30" i="1"/>
  <c r="P29" i="1"/>
  <c r="O29" i="1"/>
  <c r="K29" i="1"/>
  <c r="J29" i="1"/>
  <c r="F29" i="1"/>
  <c r="E29" i="1"/>
  <c r="P28" i="1"/>
  <c r="O28" i="1"/>
  <c r="K28" i="1"/>
  <c r="P25" i="1"/>
  <c r="O25" i="1"/>
  <c r="K25" i="1"/>
  <c r="J25" i="1"/>
  <c r="F25" i="1"/>
  <c r="E25" i="1"/>
  <c r="P22" i="1"/>
  <c r="O22" i="1"/>
  <c r="K22" i="1"/>
  <c r="J22" i="1"/>
  <c r="F22" i="1"/>
  <c r="E22" i="1"/>
  <c r="P21" i="1"/>
  <c r="O21" i="1"/>
  <c r="K21" i="1"/>
  <c r="J21" i="1"/>
  <c r="F21" i="1"/>
  <c r="E21" i="1"/>
  <c r="P19" i="1"/>
  <c r="O19" i="1"/>
  <c r="K19" i="1"/>
  <c r="J19" i="1"/>
  <c r="F19" i="1"/>
  <c r="E19" i="1"/>
  <c r="P18" i="1"/>
  <c r="O18" i="1"/>
  <c r="J18" i="1"/>
  <c r="E18" i="1"/>
  <c r="P17" i="1"/>
  <c r="O17" i="1"/>
  <c r="K17" i="1"/>
  <c r="J17" i="1"/>
  <c r="F17" i="1"/>
  <c r="E17" i="1"/>
  <c r="P16" i="1"/>
  <c r="O16" i="1"/>
  <c r="K16" i="1"/>
  <c r="J16" i="1"/>
  <c r="F16" i="1"/>
  <c r="E16" i="1"/>
  <c r="P15" i="1"/>
  <c r="O15" i="1"/>
  <c r="P14" i="1"/>
  <c r="O14" i="1"/>
  <c r="K14" i="1"/>
  <c r="J14" i="1"/>
  <c r="F14" i="1"/>
  <c r="E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<sst xmlns="http://schemas.openxmlformats.org/spreadsheetml/2006/main" count="89" uniqueCount="34">
  <si>
    <t>Grūdų ir rapsų laikinojo saugojimo kiekiai Lietuvoje 2022 m.spalio–2023 m. spalio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</si>
  <si>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</si>
  <si>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</si>
  <si>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</si>
  <si>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</si>
  <si>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</si>
  <si>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</si>
  <si>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spalis</t>
  </si>
  <si>
    <t>rugsėjis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</si>
  <si>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</si>
  <si>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</si>
  <si>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</si>
  <si>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</si>
  <si>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</si>
  <si>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</si>
  <si>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</si>
  <si>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</si>
  <si>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-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</si>
  <si>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</si>
  <si>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</si>
  <si>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</si>
  <si>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</si>
  <si>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</si>
  <si>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</si>
  <si>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</si>
  <si>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</si>
  <si>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</si>
  <si>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</si>
  <si>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</si>
  <si>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</si>
  <si>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</si>
  <si>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2023 m. spalio mėn. su 2023 m. rugsėjo mėn.</t>
  </si>
  <si>
    <t>** lyginant 2023 m. spalio mėn. su 2022 m. spalio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</si>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</sst>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40AC2-DE63-4EBF-8564-1B304A265BC7}">
  <dimension ref="A1:P35"/>
  <sheetViews>
    <sheetView showGridLines="0" tabSelected="1" workbookViewId="0">
      <selection activeCell="G39" sqref="G39"/>
    </sheetView>
  </sheetViews>
  <sheetFormatPr defaultRowHeight="15" x14ac:dyDescent="0.25"/>
  <cols>
    <col min="1" max="1" width="15.140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2022</v>
      </c>
      <c r="C6" s="10">
        <v>2023</v>
      </c>
      <c r="D6" s="11"/>
      <c r="E6" s="12" t="s">
        <v>5</v>
      </c>
      <c r="F6" s="13" t="s">
        <v>6</v>
      </c>
      <c r="G6" s="9">
        <v>2022</v>
      </c>
      <c r="H6" s="10">
        <v>2023</v>
      </c>
      <c r="I6" s="11"/>
      <c r="J6" s="12" t="s">
        <v>5</v>
      </c>
      <c r="K6" s="13" t="s">
        <v>6</v>
      </c>
      <c r="L6" s="9">
        <v>2022</v>
      </c>
      <c r="M6" s="10">
        <v>2023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v>23389.261999999999</v>
      </c>
      <c r="C8" s="20">
        <v>21455.288</v>
      </c>
      <c r="D8" s="21">
        <v>19191.227999999999</v>
      </c>
      <c r="E8" s="22">
        <f t="shared" ref="E8:E32" si="0">((D8*100)/C8)-100</f>
        <v>-10.552456811579518</v>
      </c>
      <c r="F8" s="23">
        <f t="shared" ref="F8:F32" si="1">((D8*100)/B8)-100</f>
        <v>-17.948552630690102</v>
      </c>
      <c r="G8" s="19">
        <v>19992.034</v>
      </c>
      <c r="H8" s="20">
        <v>40401.983</v>
      </c>
      <c r="I8" s="21">
        <v>23769.993999999999</v>
      </c>
      <c r="J8" s="22">
        <f t="shared" ref="J8:J31" si="2">((I8*100)/H8)-100</f>
        <v>-41.166268992291791</v>
      </c>
      <c r="K8" s="23">
        <f t="shared" ref="K8:K32" si="3">((I8*100)/G8)-100</f>
        <v>18.89732680526653</v>
      </c>
      <c r="L8" s="19">
        <v>160533.935</v>
      </c>
      <c r="M8" s="20">
        <v>108781.723</v>
      </c>
      <c r="N8" s="21">
        <v>104202.95699999999</v>
      </c>
      <c r="O8" s="22">
        <f t="shared" ref="O8:O32" si="4">((N8*100)/M8)-100</f>
        <v>-4.2091317123189924</v>
      </c>
      <c r="P8" s="24">
        <f t="shared" ref="P8:P32" si="5">((N8*100)/L8)-100</f>
        <v>-35.089763419802807</v>
      </c>
    </row>
    <row r="9" spans="1:16" x14ac:dyDescent="0.25">
      <c r="A9" s="25" t="s">
        <v>10</v>
      </c>
      <c r="B9" s="19">
        <v>21621.005000000001</v>
      </c>
      <c r="C9" s="20">
        <v>20122.593000000001</v>
      </c>
      <c r="D9" s="21">
        <v>17327.871999999999</v>
      </c>
      <c r="E9" s="22">
        <f t="shared" si="0"/>
        <v>-13.888473518298568</v>
      </c>
      <c r="F9" s="26">
        <f t="shared" si="1"/>
        <v>-19.856306402038214</v>
      </c>
      <c r="G9" s="19">
        <v>16268.933999999999</v>
      </c>
      <c r="H9" s="20">
        <v>36359.372000000003</v>
      </c>
      <c r="I9" s="21">
        <v>19243.332999999999</v>
      </c>
      <c r="J9" s="22">
        <f t="shared" si="2"/>
        <v>-47.074627691589406</v>
      </c>
      <c r="K9" s="26">
        <f t="shared" si="3"/>
        <v>18.282691416659503</v>
      </c>
      <c r="L9" s="19">
        <v>144808.77600000001</v>
      </c>
      <c r="M9" s="20">
        <v>89791.130999999994</v>
      </c>
      <c r="N9" s="21">
        <v>87875.67</v>
      </c>
      <c r="O9" s="22">
        <f t="shared" si="4"/>
        <v>-2.1332407540339346</v>
      </c>
      <c r="P9" s="22">
        <f t="shared" si="5"/>
        <v>-39.316060512796547</v>
      </c>
    </row>
    <row r="10" spans="1:16" x14ac:dyDescent="0.25">
      <c r="A10" s="27" t="s">
        <v>11</v>
      </c>
      <c r="B10" s="28">
        <v>468.89400000000001</v>
      </c>
      <c r="C10" s="29">
        <v>1798.3150000000001</v>
      </c>
      <c r="D10" s="30">
        <v>1523.048</v>
      </c>
      <c r="E10" s="31">
        <f t="shared" si="0"/>
        <v>-15.306940107823166</v>
      </c>
      <c r="F10" s="32">
        <f t="shared" si="1"/>
        <v>224.81712284652821</v>
      </c>
      <c r="G10" s="28">
        <v>124.79900000000001</v>
      </c>
      <c r="H10" s="29">
        <v>2029.954</v>
      </c>
      <c r="I10" s="30">
        <v>1036.335</v>
      </c>
      <c r="J10" s="31">
        <f t="shared" si="2"/>
        <v>-48.94785793175609</v>
      </c>
      <c r="K10" s="32">
        <f t="shared" si="3"/>
        <v>730.40328848788852</v>
      </c>
      <c r="L10" s="28">
        <v>2113.2089999999998</v>
      </c>
      <c r="M10" s="29">
        <v>4892.4369999999999</v>
      </c>
      <c r="N10" s="30">
        <v>5379.15</v>
      </c>
      <c r="O10" s="31">
        <f t="shared" si="4"/>
        <v>9.9482732225269359</v>
      </c>
      <c r="P10" s="31">
        <f t="shared" si="5"/>
        <v>154.54888749763987</v>
      </c>
    </row>
    <row r="11" spans="1:16" x14ac:dyDescent="0.25">
      <c r="A11" s="33" t="s">
        <v>12</v>
      </c>
      <c r="B11" s="28">
        <v>4069.3229999999999</v>
      </c>
      <c r="C11" s="34">
        <v>1493.759</v>
      </c>
      <c r="D11" s="35">
        <v>420.053</v>
      </c>
      <c r="E11" s="36">
        <f t="shared" si="0"/>
        <v>-71.879466500285517</v>
      </c>
      <c r="F11" s="37">
        <f t="shared" si="1"/>
        <v>-89.677570445993098</v>
      </c>
      <c r="G11" s="28">
        <v>1769.6849999999999</v>
      </c>
      <c r="H11" s="34">
        <v>1137.248</v>
      </c>
      <c r="I11" s="35">
        <v>703.92399999999998</v>
      </c>
      <c r="J11" s="36">
        <f t="shared" si="2"/>
        <v>-38.102858831143259</v>
      </c>
      <c r="K11" s="37">
        <f t="shared" si="3"/>
        <v>-60.223203564476165</v>
      </c>
      <c r="L11" s="28">
        <v>13053.487999999999</v>
      </c>
      <c r="M11" s="34">
        <v>4007.0030000000002</v>
      </c>
      <c r="N11" s="35">
        <v>3723.1320000000001</v>
      </c>
      <c r="O11" s="36">
        <f t="shared" si="4"/>
        <v>-7.0843720356585749</v>
      </c>
      <c r="P11" s="36">
        <f t="shared" si="5"/>
        <v>-71.47787625805455</v>
      </c>
    </row>
    <row r="12" spans="1:16" x14ac:dyDescent="0.25">
      <c r="A12" s="33" t="s">
        <v>13</v>
      </c>
      <c r="B12" s="28">
        <v>12373.433000000001</v>
      </c>
      <c r="C12" s="34">
        <v>13188.927</v>
      </c>
      <c r="D12" s="35">
        <v>13425.646000000001</v>
      </c>
      <c r="E12" s="36">
        <f t="shared" si="0"/>
        <v>1.7948313763507855</v>
      </c>
      <c r="F12" s="37">
        <f t="shared" si="1"/>
        <v>8.503808118571456</v>
      </c>
      <c r="G12" s="28">
        <v>6608.82</v>
      </c>
      <c r="H12" s="34">
        <v>23044.665000000001</v>
      </c>
      <c r="I12" s="35">
        <v>12215.144</v>
      </c>
      <c r="J12" s="36">
        <f t="shared" si="2"/>
        <v>-46.9936143571625</v>
      </c>
      <c r="K12" s="37">
        <f t="shared" si="3"/>
        <v>84.830938049455114</v>
      </c>
      <c r="L12" s="28">
        <v>69389.899000000005</v>
      </c>
      <c r="M12" s="34">
        <v>48641.572</v>
      </c>
      <c r="N12" s="35">
        <v>49852.074000000001</v>
      </c>
      <c r="O12" s="36">
        <f t="shared" si="4"/>
        <v>2.4886161162719134</v>
      </c>
      <c r="P12" s="36">
        <f t="shared" si="5"/>
        <v>-28.156583712566004</v>
      </c>
    </row>
    <row r="13" spans="1:16" x14ac:dyDescent="0.25">
      <c r="A13" s="33" t="s">
        <v>14</v>
      </c>
      <c r="B13" s="28">
        <v>2315.951</v>
      </c>
      <c r="C13" s="34">
        <v>2530.096</v>
      </c>
      <c r="D13" s="35">
        <v>1719.213</v>
      </c>
      <c r="E13" s="36">
        <f t="shared" si="0"/>
        <v>-32.04949535511696</v>
      </c>
      <c r="F13" s="37">
        <f t="shared" si="1"/>
        <v>-25.76643460936782</v>
      </c>
      <c r="G13" s="28">
        <v>5056.5360000000001</v>
      </c>
      <c r="H13" s="34">
        <v>8966</v>
      </c>
      <c r="I13" s="35">
        <v>4436.348</v>
      </c>
      <c r="J13" s="36">
        <f t="shared" si="2"/>
        <v>-50.520321213473125</v>
      </c>
      <c r="K13" s="37">
        <f t="shared" si="3"/>
        <v>-12.265076328933489</v>
      </c>
      <c r="L13" s="28">
        <v>26634.66</v>
      </c>
      <c r="M13" s="34">
        <v>24045.773000000001</v>
      </c>
      <c r="N13" s="35">
        <v>21328.637999999999</v>
      </c>
      <c r="O13" s="36">
        <f t="shared" si="4"/>
        <v>-11.299844675403051</v>
      </c>
      <c r="P13" s="36">
        <f t="shared" si="5"/>
        <v>-19.921493272300083</v>
      </c>
    </row>
    <row r="14" spans="1:16" x14ac:dyDescent="0.25">
      <c r="A14" s="33" t="s">
        <v>15</v>
      </c>
      <c r="B14" s="28">
        <v>2393.404</v>
      </c>
      <c r="C14" s="34">
        <v>1111.4960000000001</v>
      </c>
      <c r="D14" s="35">
        <v>239.91200000000001</v>
      </c>
      <c r="E14" s="36">
        <f t="shared" si="0"/>
        <v>-78.415396906511589</v>
      </c>
      <c r="F14" s="37">
        <f t="shared" si="1"/>
        <v>-89.976117696803385</v>
      </c>
      <c r="G14" s="28">
        <v>2664.45</v>
      </c>
      <c r="H14" s="34">
        <v>1181.5050000000001</v>
      </c>
      <c r="I14" s="35">
        <v>851.58199999999999</v>
      </c>
      <c r="J14" s="36">
        <f t="shared" si="2"/>
        <v>-27.923961388229429</v>
      </c>
      <c r="K14" s="37">
        <f t="shared" si="3"/>
        <v>-68.039107508116118</v>
      </c>
      <c r="L14" s="28">
        <v>33107.292999999998</v>
      </c>
      <c r="M14" s="34">
        <v>7417.96</v>
      </c>
      <c r="N14" s="35">
        <v>6806.29</v>
      </c>
      <c r="O14" s="36">
        <f t="shared" si="4"/>
        <v>-8.2457980361177476</v>
      </c>
      <c r="P14" s="36">
        <f t="shared" si="5"/>
        <v>-79.441719985986168</v>
      </c>
    </row>
    <row r="15" spans="1:16" x14ac:dyDescent="0.25">
      <c r="A15" s="33" t="s">
        <v>16</v>
      </c>
      <c r="B15" s="28">
        <v>0</v>
      </c>
      <c r="C15" s="34">
        <v>0</v>
      </c>
      <c r="D15" s="35">
        <v>0</v>
      </c>
      <c r="E15" s="36" t="s">
        <v>17</v>
      </c>
      <c r="F15" s="37" t="s">
        <v>17</v>
      </c>
      <c r="G15" s="28">
        <v>44.643999999999998</v>
      </c>
      <c r="H15" s="34">
        <v>0</v>
      </c>
      <c r="I15" s="35">
        <v>0</v>
      </c>
      <c r="J15" s="36" t="s">
        <v>17</v>
      </c>
      <c r="K15" s="37" t="s">
        <v>17</v>
      </c>
      <c r="L15" s="28">
        <v>510.22699999999998</v>
      </c>
      <c r="M15" s="34">
        <v>786.38599999999997</v>
      </c>
      <c r="N15" s="35">
        <v>786.38599999999997</v>
      </c>
      <c r="O15" s="36">
        <f t="shared" si="4"/>
        <v>0</v>
      </c>
      <c r="P15" s="36">
        <f t="shared" si="5"/>
        <v>54.124732717006339</v>
      </c>
    </row>
    <row r="16" spans="1:16" x14ac:dyDescent="0.25">
      <c r="A16" s="25" t="s">
        <v>18</v>
      </c>
      <c r="B16" s="38">
        <v>320.06</v>
      </c>
      <c r="C16" s="39">
        <v>143.74</v>
      </c>
      <c r="D16" s="40">
        <v>749.08</v>
      </c>
      <c r="E16" s="41">
        <f t="shared" si="0"/>
        <v>421.13538333101428</v>
      </c>
      <c r="F16" s="42">
        <f t="shared" si="1"/>
        <v>134.04361682184592</v>
      </c>
      <c r="G16" s="38">
        <v>1033.1990000000001</v>
      </c>
      <c r="H16" s="39">
        <v>1127.973</v>
      </c>
      <c r="I16" s="40">
        <v>843.428</v>
      </c>
      <c r="J16" s="41">
        <f t="shared" si="2"/>
        <v>-25.226224386576618</v>
      </c>
      <c r="K16" s="42">
        <f t="shared" si="3"/>
        <v>-18.367323235891632</v>
      </c>
      <c r="L16" s="38">
        <v>2294.6869999999999</v>
      </c>
      <c r="M16" s="39">
        <v>5363.81</v>
      </c>
      <c r="N16" s="40">
        <v>5269.4620000000004</v>
      </c>
      <c r="O16" s="41">
        <f t="shared" si="4"/>
        <v>-1.7589735654320293</v>
      </c>
      <c r="P16" s="41">
        <f t="shared" si="5"/>
        <v>129.63750611739209</v>
      </c>
    </row>
    <row r="17" spans="1:16" x14ac:dyDescent="0.25">
      <c r="A17" s="33" t="s">
        <v>12</v>
      </c>
      <c r="B17" s="43">
        <v>320.06</v>
      </c>
      <c r="C17" s="44">
        <v>109.84</v>
      </c>
      <c r="D17" s="45">
        <v>539.16</v>
      </c>
      <c r="E17" s="36">
        <f t="shared" si="0"/>
        <v>390.85943190094679</v>
      </c>
      <c r="F17" s="37">
        <f t="shared" si="1"/>
        <v>68.45591451602823</v>
      </c>
      <c r="G17" s="43">
        <v>1033.1990000000001</v>
      </c>
      <c r="H17" s="44">
        <v>1040.623</v>
      </c>
      <c r="I17" s="45">
        <v>734.94</v>
      </c>
      <c r="J17" s="36">
        <f t="shared" si="2"/>
        <v>-29.374999399398249</v>
      </c>
      <c r="K17" s="37">
        <f t="shared" si="3"/>
        <v>-28.867526972054762</v>
      </c>
      <c r="L17" s="43">
        <v>2144.0259999999998</v>
      </c>
      <c r="M17" s="44">
        <v>4786.2629999999999</v>
      </c>
      <c r="N17" s="45">
        <v>4590.4830000000002</v>
      </c>
      <c r="O17" s="36">
        <f t="shared" si="4"/>
        <v>-4.0904563748377285</v>
      </c>
      <c r="P17" s="36">
        <f t="shared" si="5"/>
        <v>114.10575244889759</v>
      </c>
    </row>
    <row r="18" spans="1:16" x14ac:dyDescent="0.25">
      <c r="A18" s="33" t="s">
        <v>13</v>
      </c>
      <c r="B18" s="46">
        <v>0</v>
      </c>
      <c r="C18" s="47">
        <v>33.9</v>
      </c>
      <c r="D18" s="48">
        <v>209.92</v>
      </c>
      <c r="E18" s="36">
        <f t="shared" si="0"/>
        <v>519.23303834808257</v>
      </c>
      <c r="F18" s="37" t="s">
        <v>17</v>
      </c>
      <c r="G18" s="46">
        <v>0</v>
      </c>
      <c r="H18" s="47">
        <v>87.35</v>
      </c>
      <c r="I18" s="48">
        <v>108.488</v>
      </c>
      <c r="J18" s="36">
        <f t="shared" si="2"/>
        <v>24.199198626216372</v>
      </c>
      <c r="K18" s="37" t="s">
        <v>17</v>
      </c>
      <c r="L18" s="46">
        <v>150.661</v>
      </c>
      <c r="M18" s="47">
        <v>577.54700000000003</v>
      </c>
      <c r="N18" s="48">
        <v>678.97900000000004</v>
      </c>
      <c r="O18" s="36">
        <f t="shared" si="4"/>
        <v>17.562553350636406</v>
      </c>
      <c r="P18" s="36">
        <f t="shared" si="5"/>
        <v>350.66672861589933</v>
      </c>
    </row>
    <row r="19" spans="1:16" x14ac:dyDescent="0.25">
      <c r="A19" s="25" t="s">
        <v>19</v>
      </c>
      <c r="B19" s="49">
        <v>1081.6289999999999</v>
      </c>
      <c r="C19" s="20">
        <v>1026.95</v>
      </c>
      <c r="D19" s="21">
        <v>1088.2360000000001</v>
      </c>
      <c r="E19" s="41">
        <f t="shared" si="0"/>
        <v>5.9677686352792279</v>
      </c>
      <c r="F19" s="42">
        <f t="shared" si="1"/>
        <v>0.61083791207522609</v>
      </c>
      <c r="G19" s="49">
        <v>1314.539</v>
      </c>
      <c r="H19" s="20">
        <v>2814.5369999999998</v>
      </c>
      <c r="I19" s="21">
        <v>3099.7750000000001</v>
      </c>
      <c r="J19" s="41">
        <f t="shared" si="2"/>
        <v>10.134455507246841</v>
      </c>
      <c r="K19" s="42">
        <f t="shared" si="3"/>
        <v>135.80700154198544</v>
      </c>
      <c r="L19" s="49">
        <v>9613.6299999999992</v>
      </c>
      <c r="M19" s="20">
        <v>10645.717000000001</v>
      </c>
      <c r="N19" s="21">
        <v>8634.1779999999999</v>
      </c>
      <c r="O19" s="41">
        <f t="shared" si="4"/>
        <v>-18.895289063197907</v>
      </c>
      <c r="P19" s="41">
        <f t="shared" si="5"/>
        <v>-10.188159935425006</v>
      </c>
    </row>
    <row r="20" spans="1:16" x14ac:dyDescent="0.25">
      <c r="A20" s="33" t="s">
        <v>12</v>
      </c>
      <c r="B20" s="28">
        <v>262.53699999999998</v>
      </c>
      <c r="C20" s="34">
        <v>0</v>
      </c>
      <c r="D20" s="35">
        <v>0</v>
      </c>
      <c r="E20" s="36" t="s">
        <v>17</v>
      </c>
      <c r="F20" s="37" t="s">
        <v>17</v>
      </c>
      <c r="G20" s="28">
        <v>0</v>
      </c>
      <c r="H20" s="34">
        <v>0</v>
      </c>
      <c r="I20" s="35">
        <v>0</v>
      </c>
      <c r="J20" s="36" t="s">
        <v>17</v>
      </c>
      <c r="K20" s="37" t="s">
        <v>17</v>
      </c>
      <c r="L20" s="28">
        <v>262.53699999999998</v>
      </c>
      <c r="M20" s="34">
        <v>0</v>
      </c>
      <c r="N20" s="35">
        <v>0</v>
      </c>
      <c r="O20" s="36" t="s">
        <v>17</v>
      </c>
      <c r="P20" s="36" t="s">
        <v>17</v>
      </c>
    </row>
    <row r="21" spans="1:16" x14ac:dyDescent="0.25">
      <c r="A21" s="33" t="s">
        <v>13</v>
      </c>
      <c r="B21" s="28">
        <v>507.09199999999998</v>
      </c>
      <c r="C21" s="34">
        <v>842.95</v>
      </c>
      <c r="D21" s="35">
        <v>408.23599999999999</v>
      </c>
      <c r="E21" s="36">
        <f t="shared" si="0"/>
        <v>-51.570555786226947</v>
      </c>
      <c r="F21" s="37">
        <f t="shared" si="1"/>
        <v>-19.494687354562885</v>
      </c>
      <c r="G21" s="28">
        <v>527.53899999999999</v>
      </c>
      <c r="H21" s="34">
        <v>1972.537</v>
      </c>
      <c r="I21" s="35">
        <v>539.77499999999998</v>
      </c>
      <c r="J21" s="36">
        <f t="shared" si="2"/>
        <v>-72.635494289840949</v>
      </c>
      <c r="K21" s="37">
        <f t="shared" si="3"/>
        <v>2.3194493677244736</v>
      </c>
      <c r="L21" s="28">
        <v>6616.0929999999998</v>
      </c>
      <c r="M21" s="34">
        <v>7525.7169999999996</v>
      </c>
      <c r="N21" s="35">
        <v>7394.1779999999999</v>
      </c>
      <c r="O21" s="36">
        <f t="shared" si="4"/>
        <v>-1.7478600377877456</v>
      </c>
      <c r="P21" s="36">
        <f t="shared" si="5"/>
        <v>11.760490670249055</v>
      </c>
    </row>
    <row r="22" spans="1:16" x14ac:dyDescent="0.25">
      <c r="A22" s="50" t="s">
        <v>20</v>
      </c>
      <c r="B22" s="51">
        <v>312</v>
      </c>
      <c r="C22" s="52">
        <v>184</v>
      </c>
      <c r="D22" s="53">
        <v>680</v>
      </c>
      <c r="E22" s="36">
        <f t="shared" si="0"/>
        <v>269.56521739130437</v>
      </c>
      <c r="F22" s="37">
        <f t="shared" si="1"/>
        <v>117.94871794871796</v>
      </c>
      <c r="G22" s="51">
        <v>787</v>
      </c>
      <c r="H22" s="52">
        <v>842</v>
      </c>
      <c r="I22" s="53">
        <v>2560</v>
      </c>
      <c r="J22" s="36">
        <f t="shared" si="2"/>
        <v>204.03800475059381</v>
      </c>
      <c r="K22" s="37">
        <f t="shared" si="3"/>
        <v>225.2858958068615</v>
      </c>
      <c r="L22" s="51">
        <v>2735</v>
      </c>
      <c r="M22" s="52">
        <v>3120</v>
      </c>
      <c r="N22" s="53">
        <v>1240</v>
      </c>
      <c r="O22" s="36">
        <f t="shared" si="4"/>
        <v>-60.256410256410255</v>
      </c>
      <c r="P22" s="36">
        <f t="shared" si="5"/>
        <v>-54.6617915904936</v>
      </c>
    </row>
    <row r="23" spans="1:16" x14ac:dyDescent="0.25">
      <c r="A23" s="54" t="s">
        <v>21</v>
      </c>
      <c r="B23" s="55">
        <v>0</v>
      </c>
      <c r="C23" s="56">
        <v>0</v>
      </c>
      <c r="D23" s="57">
        <v>0</v>
      </c>
      <c r="E23" s="58" t="s">
        <v>17</v>
      </c>
      <c r="F23" s="59" t="s">
        <v>17</v>
      </c>
      <c r="G23" s="55">
        <v>583.846</v>
      </c>
      <c r="H23" s="56">
        <v>0</v>
      </c>
      <c r="I23" s="57">
        <v>0</v>
      </c>
      <c r="J23" s="58" t="s">
        <v>17</v>
      </c>
      <c r="K23" s="59" t="s">
        <v>17</v>
      </c>
      <c r="L23" s="55">
        <v>0</v>
      </c>
      <c r="M23" s="56">
        <v>0</v>
      </c>
      <c r="N23" s="57">
        <v>0</v>
      </c>
      <c r="O23" s="58" t="s">
        <v>17</v>
      </c>
      <c r="P23" s="58" t="s">
        <v>17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17</v>
      </c>
      <c r="F24" s="37" t="s">
        <v>17</v>
      </c>
      <c r="G24" s="28">
        <v>0</v>
      </c>
      <c r="H24" s="34">
        <v>0</v>
      </c>
      <c r="I24" s="35">
        <v>0</v>
      </c>
      <c r="J24" s="60" t="s">
        <v>17</v>
      </c>
      <c r="K24" s="37" t="s">
        <v>17</v>
      </c>
      <c r="L24" s="28">
        <v>0</v>
      </c>
      <c r="M24" s="34">
        <v>0</v>
      </c>
      <c r="N24" s="35">
        <v>0</v>
      </c>
      <c r="O24" s="60" t="s">
        <v>17</v>
      </c>
      <c r="P24" s="36" t="s">
        <v>17</v>
      </c>
    </row>
    <row r="25" spans="1:16" x14ac:dyDescent="0.25">
      <c r="A25" s="33" t="s">
        <v>23</v>
      </c>
      <c r="B25" s="28">
        <v>366.56799999999998</v>
      </c>
      <c r="C25" s="34">
        <v>124.80500000000001</v>
      </c>
      <c r="D25" s="35">
        <v>26.04</v>
      </c>
      <c r="E25" s="36">
        <f t="shared" si="0"/>
        <v>-79.135451304034291</v>
      </c>
      <c r="F25" s="37">
        <f t="shared" si="1"/>
        <v>-92.896270269090593</v>
      </c>
      <c r="G25" s="28">
        <v>713.29600000000005</v>
      </c>
      <c r="H25" s="34">
        <v>100.101</v>
      </c>
      <c r="I25" s="35">
        <v>50.344000000000001</v>
      </c>
      <c r="J25" s="36">
        <f t="shared" si="2"/>
        <v>-49.706796135902735</v>
      </c>
      <c r="K25" s="37">
        <f t="shared" si="3"/>
        <v>-92.942060519055204</v>
      </c>
      <c r="L25" s="28">
        <v>1360.3510000000001</v>
      </c>
      <c r="M25" s="34">
        <v>858.7</v>
      </c>
      <c r="N25" s="35">
        <v>834.39599999999996</v>
      </c>
      <c r="O25" s="36">
        <f t="shared" si="4"/>
        <v>-2.8303249097473042</v>
      </c>
      <c r="P25" s="36">
        <f t="shared" si="5"/>
        <v>-38.663183251969542</v>
      </c>
    </row>
    <row r="26" spans="1:16" x14ac:dyDescent="0.25">
      <c r="A26" s="33" t="s">
        <v>24</v>
      </c>
      <c r="B26" s="28">
        <v>0</v>
      </c>
      <c r="C26" s="34">
        <v>0</v>
      </c>
      <c r="D26" s="35">
        <v>0</v>
      </c>
      <c r="E26" s="36" t="s">
        <v>17</v>
      </c>
      <c r="F26" s="37" t="s">
        <v>17</v>
      </c>
      <c r="G26" s="28">
        <v>0</v>
      </c>
      <c r="H26" s="34">
        <v>0</v>
      </c>
      <c r="I26" s="35">
        <v>0</v>
      </c>
      <c r="J26" s="36" t="s">
        <v>17</v>
      </c>
      <c r="K26" s="37" t="s">
        <v>17</v>
      </c>
      <c r="L26" s="28">
        <v>0</v>
      </c>
      <c r="M26" s="34">
        <v>0</v>
      </c>
      <c r="N26" s="35">
        <v>0</v>
      </c>
      <c r="O26" s="36" t="s">
        <v>17</v>
      </c>
      <c r="P26" s="36" t="s">
        <v>17</v>
      </c>
    </row>
    <row r="27" spans="1:16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17</v>
      </c>
      <c r="F27" s="37" t="s">
        <v>17</v>
      </c>
      <c r="G27" s="28">
        <v>0</v>
      </c>
      <c r="H27" s="34">
        <v>0</v>
      </c>
      <c r="I27" s="35">
        <v>0</v>
      </c>
      <c r="J27" s="36" t="s">
        <v>17</v>
      </c>
      <c r="K27" s="37" t="s">
        <v>17</v>
      </c>
      <c r="L27" s="28">
        <v>0</v>
      </c>
      <c r="M27" s="34">
        <v>0</v>
      </c>
      <c r="N27" s="35">
        <v>0</v>
      </c>
      <c r="O27" s="36" t="s">
        <v>17</v>
      </c>
      <c r="P27" s="36" t="s">
        <v>17</v>
      </c>
    </row>
    <row r="28" spans="1:16" x14ac:dyDescent="0.25">
      <c r="A28" s="33" t="s">
        <v>26</v>
      </c>
      <c r="B28" s="28">
        <v>0</v>
      </c>
      <c r="C28" s="34">
        <v>37.200000000000003</v>
      </c>
      <c r="D28" s="35">
        <v>0</v>
      </c>
      <c r="E28" s="36" t="s">
        <v>17</v>
      </c>
      <c r="F28" s="37" t="s">
        <v>17</v>
      </c>
      <c r="G28" s="28">
        <v>78.22</v>
      </c>
      <c r="H28" s="34">
        <v>0</v>
      </c>
      <c r="I28" s="35">
        <v>533.11400000000003</v>
      </c>
      <c r="J28" s="36" t="s">
        <v>17</v>
      </c>
      <c r="K28" s="37">
        <f t="shared" si="3"/>
        <v>581.55714650984407</v>
      </c>
      <c r="L28" s="28">
        <v>2456.491</v>
      </c>
      <c r="M28" s="34">
        <v>2122.3649999999998</v>
      </c>
      <c r="N28" s="35">
        <v>1589.251</v>
      </c>
      <c r="O28" s="36">
        <f t="shared" si="4"/>
        <v>-25.118865039708055</v>
      </c>
      <c r="P28" s="36">
        <f t="shared" si="5"/>
        <v>-35.304016990088712</v>
      </c>
    </row>
    <row r="29" spans="1:16" x14ac:dyDescent="0.25">
      <c r="A29" s="33" t="s">
        <v>27</v>
      </c>
      <c r="B29" s="28">
        <v>600</v>
      </c>
      <c r="C29" s="34">
        <v>169.37899999999999</v>
      </c>
      <c r="D29" s="35">
        <v>253.13399999999999</v>
      </c>
      <c r="E29" s="36">
        <f t="shared" si="0"/>
        <v>49.448278712237055</v>
      </c>
      <c r="F29" s="37">
        <f t="shared" si="1"/>
        <v>-57.811000000000007</v>
      </c>
      <c r="G29" s="28">
        <v>10</v>
      </c>
      <c r="H29" s="34">
        <v>881.51</v>
      </c>
      <c r="I29" s="35">
        <v>87.38</v>
      </c>
      <c r="J29" s="36">
        <f t="shared" si="2"/>
        <v>-90.087463556851304</v>
      </c>
      <c r="K29" s="37">
        <f t="shared" si="3"/>
        <v>773.8</v>
      </c>
      <c r="L29" s="28">
        <v>2479.991</v>
      </c>
      <c r="M29" s="34">
        <v>1645.5519999999999</v>
      </c>
      <c r="N29" s="35">
        <v>1811.306</v>
      </c>
      <c r="O29" s="36">
        <f t="shared" si="4"/>
        <v>10.072850933911553</v>
      </c>
      <c r="P29" s="36">
        <f t="shared" si="5"/>
        <v>-26.963202689042021</v>
      </c>
    </row>
    <row r="30" spans="1:16" x14ac:dyDescent="0.25">
      <c r="A30" s="33" t="s">
        <v>28</v>
      </c>
      <c r="B30" s="28">
        <v>45</v>
      </c>
      <c r="C30" s="34">
        <v>4468.741</v>
      </c>
      <c r="D30" s="35">
        <v>68.757000000000005</v>
      </c>
      <c r="E30" s="36">
        <f t="shared" si="0"/>
        <v>-98.461378719420082</v>
      </c>
      <c r="F30" s="37">
        <f t="shared" si="1"/>
        <v>52.793333333333351</v>
      </c>
      <c r="G30" s="28">
        <v>1109.2670000000001</v>
      </c>
      <c r="H30" s="34">
        <v>1979.393</v>
      </c>
      <c r="I30" s="35">
        <v>2675.0819999999999</v>
      </c>
      <c r="J30" s="36">
        <f t="shared" si="2"/>
        <v>35.146582816045111</v>
      </c>
      <c r="K30" s="37">
        <f t="shared" si="3"/>
        <v>141.15762931737805</v>
      </c>
      <c r="L30" s="28">
        <v>5557.375</v>
      </c>
      <c r="M30" s="34">
        <v>3003.3249999999998</v>
      </c>
      <c r="N30" s="35">
        <v>397</v>
      </c>
      <c r="O30" s="36">
        <f t="shared" si="4"/>
        <v>-86.781317373244647</v>
      </c>
      <c r="P30" s="36">
        <f t="shared" si="5"/>
        <v>-92.856339548797763</v>
      </c>
    </row>
    <row r="31" spans="1:16" x14ac:dyDescent="0.25">
      <c r="A31" s="33" t="s">
        <v>29</v>
      </c>
      <c r="B31" s="28">
        <v>31452.357</v>
      </c>
      <c r="C31" s="34">
        <v>493.55599999999998</v>
      </c>
      <c r="D31" s="35">
        <v>670</v>
      </c>
      <c r="E31" s="36">
        <f t="shared" si="0"/>
        <v>35.749540072453783</v>
      </c>
      <c r="F31" s="37">
        <f t="shared" si="1"/>
        <v>-97.869793987140611</v>
      </c>
      <c r="G31" s="28">
        <v>2129.3539999999998</v>
      </c>
      <c r="H31" s="34">
        <v>3567.8760000000002</v>
      </c>
      <c r="I31" s="35">
        <v>1814.3050000000001</v>
      </c>
      <c r="J31" s="36">
        <f t="shared" si="2"/>
        <v>-49.148877371298781</v>
      </c>
      <c r="K31" s="37">
        <f t="shared" si="3"/>
        <v>-14.795520143667972</v>
      </c>
      <c r="L31" s="28">
        <v>29737.989000000001</v>
      </c>
      <c r="M31" s="34">
        <v>11877.478999999999</v>
      </c>
      <c r="N31" s="35">
        <v>10733.174000000001</v>
      </c>
      <c r="O31" s="36">
        <f t="shared" si="4"/>
        <v>-9.6342414076252822</v>
      </c>
      <c r="P31" s="36">
        <f t="shared" si="5"/>
        <v>-63.907532550368487</v>
      </c>
    </row>
    <row r="32" spans="1:16" x14ac:dyDescent="0.25">
      <c r="A32" s="61" t="s">
        <v>30</v>
      </c>
      <c r="B32" s="62">
        <v>24449.248</v>
      </c>
      <c r="C32" s="62">
        <v>26586.964</v>
      </c>
      <c r="D32" s="62">
        <v>20183.118999999999</v>
      </c>
      <c r="E32" s="63">
        <f t="shared" si="0"/>
        <v>-24.086409414779368</v>
      </c>
      <c r="F32" s="64">
        <f t="shared" si="1"/>
        <v>-17.448917038266373</v>
      </c>
      <c r="G32" s="62">
        <v>23240.654999999999</v>
      </c>
      <c r="H32" s="62">
        <v>46830.762000000002</v>
      </c>
      <c r="I32" s="62">
        <v>28346.760999999999</v>
      </c>
      <c r="J32" s="63">
        <f>((I32*100)/H32)-100</f>
        <v>-39.46978483929005</v>
      </c>
      <c r="K32" s="64">
        <f t="shared" si="3"/>
        <v>21.970576991052951</v>
      </c>
      <c r="L32" s="62">
        <v>198309.29</v>
      </c>
      <c r="M32" s="63">
        <v>125308.079</v>
      </c>
      <c r="N32" s="63">
        <v>117144.43699999999</v>
      </c>
      <c r="O32" s="63">
        <f t="shared" si="4"/>
        <v>-6.5148568752697997</v>
      </c>
      <c r="P32" s="63">
        <f t="shared" si="5"/>
        <v>-40.928416918844306</v>
      </c>
    </row>
    <row r="33" spans="1:16" x14ac:dyDescent="0.25">
      <c r="A33" s="65" t="s">
        <v>31</v>
      </c>
      <c r="B33" s="65"/>
      <c r="C33" s="65"/>
      <c r="D33" s="65"/>
      <c r="E33" s="65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x14ac:dyDescent="0.25">
      <c r="A34" s="65" t="s">
        <v>32</v>
      </c>
      <c r="B34" s="65"/>
      <c r="C34" s="65"/>
      <c r="D34" s="65"/>
      <c r="E34" s="65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x14ac:dyDescent="0.25">
      <c r="M35" s="67" t="s">
        <v>33</v>
      </c>
    </row>
  </sheetData>
  <mergeCells count="19">
    <mergeCell ref="P6:P7"/>
    <mergeCell ref="A33:F33"/>
    <mergeCell ref="A34:F34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2023-11-21T10:32:36Z</dcterms:created>
  <dcterms:modified xsi:type="dcterms:W3CDTF">2023-11-21T10:32:55Z</dcterms:modified>
</cp:coreProperties>
</file>