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88" activeTab="0"/>
  </bookViews>
  <sheets>
    <sheet name="2023 50" sheetId="1" r:id="rId1"/>
  </sheets>
  <definedNames/>
  <calcPr fullCalcOnLoad="1"/>
</workbook>
</file>

<file path=xl/sharedStrings.xml><?xml version="1.0" encoding="utf-8"?>
<sst xmlns="http://schemas.openxmlformats.org/spreadsheetml/2006/main" count="435" uniqueCount="53">
  <si>
    <t>Valstybė</t>
  </si>
  <si>
    <t>Pokytis %</t>
  </si>
  <si>
    <t>savaitės**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</si>
  <si>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</si>
  <si>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</si>
  <si>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</si>
  <si>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</si>
  <si>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</si>
  <si>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</si>
  <si>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</si>
  <si>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</si>
  <si>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</si>
  <si>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</si>
  <si>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</si>
  <si>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</si>
  <si>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</si>
  <si>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</si>
  <si>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</si>
  <si>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</si>
  <si>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</si>
  <si>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</si>
  <si>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</si>
  <si>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Airija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</si>
  <si>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</si>
  <si>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</si>
  <si>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</si>
  <si>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</si>
  <si>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</si>
  <si>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</si>
  <si>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</si>
  <si>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</si>
  <si>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</si>
  <si>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</si>
  <si>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</si>
  <si>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</si>
  <si>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</si>
  <si>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</si>
  <si>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</si>
  <si>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</si>
  <si>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● - konfidencialūs duomenys</t>
  </si>
  <si>
    <t>Nyderlandai</t>
  </si>
  <si>
    <t>Naudojant ŽŪIKVC (LŽŪMPRIS) duomenis, būtina nurodyti šaltinį.</t>
  </si>
  <si>
    <t>metų***</t>
  </si>
  <si>
    <t>Šaltinis – EK, ŽŪDC (LŽŪMPRIS)</t>
  </si>
  <si>
    <t>●</t>
  </si>
  <si>
    <t>47 sav.
(11 20–26)</t>
  </si>
  <si>
    <t>48 sav.
(11 27–12 03)</t>
  </si>
  <si>
    <t>49 sav.
(12 04–10)</t>
  </si>
  <si>
    <t>50 sav.
(12 11–17)</t>
  </si>
  <si>
    <t>Galvijų supirkimo kainos* Europos Sąjungos valstybėse 2023 m. 47–50 sav., EUR/100 kg skerdenų (be PVM)</t>
  </si>
  <si>
    <t>** lyginant 2023 m. 50 savaitę su 2023 m. 49 savaite</t>
  </si>
  <si>
    <t>*** lyginant 2023 m. 50 savaitę su 2022 m. 50 savaite</t>
  </si>
  <si>
    <t>50 sav.
(12 12–18)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</si>
</sst>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.00_ ;\-#,##0.00\ "/>
    <numFmt numFmtId="175" formatCode="0.0"/>
    <numFmt numFmtId="176" formatCode="_-* #,##0.0_-;\-* #,##0.0_-;_-* &quot;-&quot;??_-;_-@_-"/>
    <numFmt numFmtId="177" formatCode="0.0000"/>
    <numFmt numFmtId="178" formatCode="0.000"/>
    <numFmt numFmtId="179" formatCode="0.00000"/>
    <numFmt numFmtId="180" formatCode="_-* #,##0.00\ _L_t_-;\-* #,##0.00\ _L_t_-;_-* &quot;-&quot;??\ _L_t_-;_-@_-"/>
    <numFmt numFmtId="181" formatCode="#,##0.0"/>
    <numFmt numFmtId="182" formatCode="#,##0.000"/>
    <numFmt numFmtId="183" formatCode="&quot;Semaine / Week : &quot;00"/>
    <numFmt numFmtId="184" formatCode="dd\.mm\.yy;@"/>
    <numFmt numFmtId="185" formatCode="&quot;+ &quot;0.00;&quot;- &quot;0.00;&quot;idem&quot;"/>
    <numFmt numFmtId="186" formatCode="\+0.0%;\-0.00%;&quot;idem&quot;"/>
    <numFmt numFmtId="187" formatCode="0.0%"/>
    <numFmt numFmtId="188" formatCode="&quot;+ &quot;0.0%;&quot;- &quot;0.0%;&quot;idem&quot;"/>
    <numFmt numFmtId="189" formatCode="\+\ 0.00;\-\ 0.00;&quot;idem&quot;"/>
    <numFmt numFmtId="190" formatCode="\+0.00;\-0.00"/>
    <numFmt numFmtId="191" formatCode="\+0.00%;\-0.00%"/>
    <numFmt numFmtId="192" formatCode="0.000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1" fontId="2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62" applyFont="1" applyFill="1">
      <alignment/>
      <protection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5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62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5" fillId="0" borderId="0" xfId="0" applyFont="1" applyAlignment="1">
      <alignment/>
    </xf>
    <xf numFmtId="2" fontId="5" fillId="0" borderId="0" xfId="0" applyNumberFormat="1" applyFont="1" applyFill="1" applyAlignment="1">
      <alignment horizontal="left" vertical="center"/>
    </xf>
    <xf numFmtId="175" fontId="56" fillId="0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2" fontId="4" fillId="33" borderId="10" xfId="65" applyNumberFormat="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57" fillId="34" borderId="11" xfId="0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57" fillId="33" borderId="13" xfId="0" applyFont="1" applyFill="1" applyBorder="1" applyAlignment="1">
      <alignment/>
    </xf>
    <xf numFmtId="0" fontId="4" fillId="33" borderId="14" xfId="65" applyFont="1" applyFill="1" applyBorder="1" applyAlignment="1">
      <alignment horizontal="center" vertical="center" wrapText="1" shrinkToFit="1"/>
      <protection/>
    </xf>
    <xf numFmtId="0" fontId="53" fillId="33" borderId="15" xfId="67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2" fontId="58" fillId="0" borderId="0" xfId="0" applyNumberFormat="1" applyFont="1" applyFill="1" applyBorder="1" applyAlignment="1" quotePrefix="1">
      <alignment horizontal="right" vertical="center"/>
    </xf>
    <xf numFmtId="2" fontId="58" fillId="0" borderId="0" xfId="0" applyNumberFormat="1" applyFont="1" applyAlignment="1" quotePrefix="1">
      <alignment horizontal="right" vertical="center"/>
    </xf>
    <xf numFmtId="2" fontId="58" fillId="0" borderId="0" xfId="0" applyNumberFormat="1" applyFont="1" applyAlignment="1">
      <alignment horizontal="right" vertical="center"/>
    </xf>
    <xf numFmtId="2" fontId="58" fillId="0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59" fillId="33" borderId="16" xfId="0" applyNumberFormat="1" applyFont="1" applyFill="1" applyBorder="1" applyAlignment="1">
      <alignment horizontal="right" vertical="center"/>
    </xf>
    <xf numFmtId="2" fontId="59" fillId="34" borderId="17" xfId="0" applyNumberFormat="1" applyFont="1" applyFill="1" applyBorder="1" applyAlignment="1">
      <alignment horizontal="right" vertical="center"/>
    </xf>
    <xf numFmtId="4" fontId="58" fillId="0" borderId="0" xfId="0" applyNumberFormat="1" applyFont="1" applyFill="1" applyBorder="1" applyAlignment="1" quotePrefix="1">
      <alignment horizontal="right" vertical="center"/>
    </xf>
    <xf numFmtId="4" fontId="58" fillId="0" borderId="0" xfId="0" applyNumberFormat="1" applyFont="1" applyAlignment="1" quotePrefix="1">
      <alignment horizontal="right" vertical="center"/>
    </xf>
    <xf numFmtId="4" fontId="58" fillId="0" borderId="0" xfId="0" applyNumberFormat="1" applyFont="1" applyFill="1" applyBorder="1" applyAlignment="1">
      <alignment horizontal="right" vertical="center"/>
    </xf>
    <xf numFmtId="4" fontId="58" fillId="0" borderId="0" xfId="0" applyNumberFormat="1" applyFont="1" applyAlignment="1">
      <alignment horizontal="right" vertical="center"/>
    </xf>
    <xf numFmtId="4" fontId="59" fillId="33" borderId="13" xfId="0" applyNumberFormat="1" applyFont="1" applyFill="1" applyBorder="1" applyAlignment="1">
      <alignment horizontal="right" vertical="center"/>
    </xf>
    <xf numFmtId="4" fontId="59" fillId="33" borderId="18" xfId="0" applyNumberFormat="1" applyFont="1" applyFill="1" applyBorder="1" applyAlignment="1">
      <alignment horizontal="right" vertical="center"/>
    </xf>
    <xf numFmtId="4" fontId="59" fillId="35" borderId="13" xfId="0" applyNumberFormat="1" applyFont="1" applyFill="1" applyBorder="1" applyAlignment="1">
      <alignment horizontal="right" vertical="center"/>
    </xf>
    <xf numFmtId="4" fontId="59" fillId="33" borderId="13" xfId="0" applyNumberFormat="1" applyFont="1" applyFill="1" applyBorder="1" applyAlignment="1" quotePrefix="1">
      <alignment horizontal="right" vertical="center"/>
    </xf>
    <xf numFmtId="2" fontId="58" fillId="0" borderId="19" xfId="0" applyNumberFormat="1" applyFont="1" applyBorder="1" applyAlignment="1">
      <alignment horizontal="right" vertical="center"/>
    </xf>
    <xf numFmtId="2" fontId="58" fillId="0" borderId="19" xfId="0" applyNumberFormat="1" applyFont="1" applyBorder="1" applyAlignment="1" quotePrefix="1">
      <alignment horizontal="right" vertical="center"/>
    </xf>
    <xf numFmtId="2" fontId="58" fillId="0" borderId="20" xfId="0" applyNumberFormat="1" applyFont="1" applyBorder="1" applyAlignment="1" quotePrefix="1">
      <alignment horizontal="right" vertical="center"/>
    </xf>
    <xf numFmtId="2" fontId="59" fillId="33" borderId="21" xfId="0" applyNumberFormat="1" applyFont="1" applyFill="1" applyBorder="1" applyAlignment="1">
      <alignment horizontal="right" vertical="center"/>
    </xf>
    <xf numFmtId="2" fontId="7" fillId="36" borderId="22" xfId="62" applyNumberFormat="1" applyFont="1" applyFill="1" applyBorder="1" applyAlignment="1">
      <alignment horizontal="right" vertical="center" wrapText="1"/>
      <protection/>
    </xf>
    <xf numFmtId="2" fontId="7" fillId="0" borderId="22" xfId="62" applyNumberFormat="1" applyFont="1" applyFill="1" applyBorder="1" applyAlignment="1">
      <alignment horizontal="right" vertical="center" wrapText="1"/>
      <protection/>
    </xf>
    <xf numFmtId="2" fontId="59" fillId="33" borderId="23" xfId="0" applyNumberFormat="1" applyFont="1" applyFill="1" applyBorder="1" applyAlignment="1">
      <alignment horizontal="right" vertical="center"/>
    </xf>
    <xf numFmtId="2" fontId="58" fillId="0" borderId="24" xfId="0" applyNumberFormat="1" applyFont="1" applyBorder="1" applyAlignment="1" quotePrefix="1">
      <alignment horizontal="right" vertical="center"/>
    </xf>
    <xf numFmtId="2" fontId="58" fillId="0" borderId="0" xfId="0" applyNumberFormat="1" applyFont="1" applyBorder="1" applyAlignment="1" quotePrefix="1">
      <alignment horizontal="right" vertical="center"/>
    </xf>
    <xf numFmtId="2" fontId="7" fillId="36" borderId="19" xfId="62" applyNumberFormat="1" applyFont="1" applyFill="1" applyBorder="1" applyAlignment="1">
      <alignment horizontal="right" vertical="center" wrapText="1"/>
      <protection/>
    </xf>
    <xf numFmtId="2" fontId="7" fillId="36" borderId="0" xfId="62" applyNumberFormat="1" applyFont="1" applyFill="1" applyAlignment="1">
      <alignment horizontal="right" vertical="center" wrapText="1"/>
      <protection/>
    </xf>
    <xf numFmtId="2" fontId="7" fillId="36" borderId="0" xfId="62" applyNumberFormat="1" applyFont="1" applyFill="1" applyBorder="1" applyAlignment="1">
      <alignment horizontal="right" vertical="center" wrapText="1"/>
      <protection/>
    </xf>
    <xf numFmtId="2" fontId="7" fillId="36" borderId="19" xfId="62" applyNumberFormat="1" applyFont="1" applyFill="1" applyBorder="1" applyAlignment="1" quotePrefix="1">
      <alignment horizontal="right" vertical="center" wrapText="1"/>
      <protection/>
    </xf>
    <xf numFmtId="2" fontId="58" fillId="0" borderId="0" xfId="0" applyNumberFormat="1" applyFont="1" applyFill="1" applyBorder="1" applyAlignment="1" applyProtection="1" quotePrefix="1">
      <alignment horizontal="right" vertical="center"/>
      <protection locked="0"/>
    </xf>
    <xf numFmtId="2" fontId="58" fillId="0" borderId="25" xfId="0" applyNumberFormat="1" applyFont="1" applyFill="1" applyBorder="1" applyAlignment="1" quotePrefix="1">
      <alignment horizontal="right" vertical="center"/>
    </xf>
    <xf numFmtId="2" fontId="59" fillId="33" borderId="26" xfId="0" applyNumberFormat="1" applyFont="1" applyFill="1" applyBorder="1" applyAlignment="1">
      <alignment horizontal="right" vertical="center"/>
    </xf>
    <xf numFmtId="2" fontId="58" fillId="0" borderId="24" xfId="0" applyNumberFormat="1" applyFont="1" applyFill="1" applyBorder="1" applyAlignment="1" quotePrefix="1">
      <alignment horizontal="right" vertical="center"/>
    </xf>
    <xf numFmtId="2" fontId="58" fillId="0" borderId="0" xfId="0" applyNumberFormat="1" applyFont="1" applyFill="1" applyBorder="1" applyAlignment="1" quotePrefix="1">
      <alignment horizontal="right" vertical="center" wrapText="1"/>
    </xf>
    <xf numFmtId="2" fontId="7" fillId="36" borderId="0" xfId="62" applyNumberFormat="1" applyFont="1" applyFill="1" applyBorder="1" applyAlignment="1" quotePrefix="1">
      <alignment horizontal="right" vertical="center" wrapText="1"/>
      <protection/>
    </xf>
    <xf numFmtId="2" fontId="60" fillId="0" borderId="0" xfId="0" applyNumberFormat="1" applyFont="1" applyBorder="1" applyAlignment="1">
      <alignment horizontal="right" vertical="center" wrapText="1"/>
    </xf>
    <xf numFmtId="2" fontId="58" fillId="0" borderId="25" xfId="0" applyNumberFormat="1" applyFont="1" applyBorder="1" applyAlignment="1" quotePrefix="1">
      <alignment horizontal="right" vertical="center"/>
    </xf>
    <xf numFmtId="2" fontId="61" fillId="0" borderId="0" xfId="0" applyNumberFormat="1" applyFont="1" applyFill="1" applyBorder="1" applyAlignment="1" quotePrefix="1">
      <alignment horizontal="right" vertical="center"/>
    </xf>
    <xf numFmtId="2" fontId="61" fillId="0" borderId="0" xfId="0" applyNumberFormat="1" applyFont="1" applyFill="1" applyBorder="1" applyAlignment="1">
      <alignment horizontal="right" vertical="center"/>
    </xf>
    <xf numFmtId="2" fontId="61" fillId="0" borderId="25" xfId="0" applyNumberFormat="1" applyFont="1" applyFill="1" applyBorder="1" applyAlignment="1" quotePrefix="1">
      <alignment horizontal="right" vertical="center"/>
    </xf>
    <xf numFmtId="2" fontId="62" fillId="35" borderId="23" xfId="0" applyNumberFormat="1" applyFont="1" applyFill="1" applyBorder="1" applyAlignment="1">
      <alignment horizontal="right" vertical="center"/>
    </xf>
    <xf numFmtId="2" fontId="59" fillId="33" borderId="27" xfId="0" applyNumberFormat="1" applyFont="1" applyFill="1" applyBorder="1" applyAlignment="1">
      <alignment horizontal="right" vertical="center"/>
    </xf>
    <xf numFmtId="2" fontId="59" fillId="34" borderId="28" xfId="0" applyNumberFormat="1" applyFont="1" applyFill="1" applyBorder="1" applyAlignment="1">
      <alignment horizontal="right" vertical="center"/>
    </xf>
    <xf numFmtId="2" fontId="58" fillId="0" borderId="29" xfId="0" applyNumberFormat="1" applyFont="1" applyBorder="1" applyAlignment="1" quotePrefix="1">
      <alignment horizontal="right" vertical="center"/>
    </xf>
    <xf numFmtId="2" fontId="58" fillId="0" borderId="30" xfId="0" applyNumberFormat="1" applyFont="1" applyBorder="1" applyAlignment="1" quotePrefix="1">
      <alignment horizontal="right" vertical="center"/>
    </xf>
    <xf numFmtId="2" fontId="58" fillId="0" borderId="22" xfId="0" applyNumberFormat="1" applyFont="1" applyBorder="1" applyAlignment="1" quotePrefix="1">
      <alignment horizontal="right" vertical="center"/>
    </xf>
    <xf numFmtId="2" fontId="58" fillId="0" borderId="22" xfId="0" applyNumberFormat="1" applyFont="1" applyFill="1" applyBorder="1" applyAlignment="1">
      <alignment horizontal="right" vertical="center"/>
    </xf>
    <xf numFmtId="2" fontId="58" fillId="0" borderId="22" xfId="0" applyNumberFormat="1" applyFont="1" applyFill="1" applyBorder="1" applyAlignment="1" quotePrefix="1">
      <alignment horizontal="right" vertical="center"/>
    </xf>
    <xf numFmtId="2" fontId="58" fillId="0" borderId="19" xfId="0" applyNumberFormat="1" applyFont="1" applyBorder="1" applyAlignment="1" applyProtection="1" quotePrefix="1">
      <alignment horizontal="right" vertical="center"/>
      <protection locked="0"/>
    </xf>
    <xf numFmtId="2" fontId="58" fillId="0" borderId="22" xfId="0" applyNumberFormat="1" applyFont="1" applyFill="1" applyBorder="1" applyAlignment="1" applyProtection="1" quotePrefix="1">
      <alignment horizontal="right" vertical="center"/>
      <protection locked="0"/>
    </xf>
    <xf numFmtId="2" fontId="58" fillId="0" borderId="31" xfId="0" applyNumberFormat="1" applyFont="1" applyBorder="1" applyAlignment="1" quotePrefix="1">
      <alignment horizontal="right" vertical="center"/>
    </xf>
    <xf numFmtId="2" fontId="58" fillId="0" borderId="32" xfId="0" applyNumberFormat="1" applyFont="1" applyFill="1" applyBorder="1" applyAlignment="1" quotePrefix="1">
      <alignment horizontal="right" vertical="center"/>
    </xf>
    <xf numFmtId="2" fontId="59" fillId="33" borderId="33" xfId="0" applyNumberFormat="1" applyFont="1" applyFill="1" applyBorder="1" applyAlignment="1">
      <alignment horizontal="right" vertical="center"/>
    </xf>
    <xf numFmtId="2" fontId="58" fillId="0" borderId="30" xfId="0" applyNumberFormat="1" applyFont="1" applyFill="1" applyBorder="1" applyAlignment="1" quotePrefix="1">
      <alignment horizontal="right" vertical="center"/>
    </xf>
    <xf numFmtId="2" fontId="58" fillId="0" borderId="19" xfId="0" applyNumberFormat="1" applyFont="1" applyBorder="1" applyAlignment="1" quotePrefix="1">
      <alignment horizontal="right" vertical="center" wrapText="1"/>
    </xf>
    <xf numFmtId="2" fontId="58" fillId="0" borderId="22" xfId="0" applyNumberFormat="1" applyFont="1" applyFill="1" applyBorder="1" applyAlignment="1" quotePrefix="1">
      <alignment horizontal="right" vertical="center" wrapText="1"/>
    </xf>
    <xf numFmtId="2" fontId="58" fillId="0" borderId="34" xfId="0" applyNumberFormat="1" applyFont="1" applyBorder="1" applyAlignment="1" quotePrefix="1">
      <alignment horizontal="right" vertical="center"/>
    </xf>
    <xf numFmtId="2" fontId="59" fillId="33" borderId="35" xfId="0" applyNumberFormat="1" applyFont="1" applyFill="1" applyBorder="1" applyAlignment="1">
      <alignment horizontal="right" vertical="center"/>
    </xf>
    <xf numFmtId="2" fontId="58" fillId="0" borderId="22" xfId="0" applyNumberFormat="1" applyFont="1" applyBorder="1" applyAlignment="1">
      <alignment horizontal="right" vertical="center"/>
    </xf>
    <xf numFmtId="2" fontId="58" fillId="0" borderId="32" xfId="0" applyNumberFormat="1" applyFont="1" applyBorder="1" applyAlignment="1" quotePrefix="1">
      <alignment horizontal="right" vertical="center"/>
    </xf>
    <xf numFmtId="2" fontId="61" fillId="0" borderId="19" xfId="0" applyNumberFormat="1" applyFont="1" applyBorder="1" applyAlignment="1" quotePrefix="1">
      <alignment horizontal="right" vertical="center"/>
    </xf>
    <xf numFmtId="2" fontId="61" fillId="0" borderId="22" xfId="0" applyNumberFormat="1" applyFont="1" applyFill="1" applyBorder="1" applyAlignment="1" quotePrefix="1">
      <alignment horizontal="right" vertical="center"/>
    </xf>
    <xf numFmtId="2" fontId="61" fillId="0" borderId="19" xfId="0" applyNumberFormat="1" applyFont="1" applyBorder="1" applyAlignment="1">
      <alignment horizontal="right" vertical="center"/>
    </xf>
    <xf numFmtId="2" fontId="61" fillId="0" borderId="22" xfId="0" applyNumberFormat="1" applyFont="1" applyFill="1" applyBorder="1" applyAlignment="1">
      <alignment horizontal="right" vertical="center"/>
    </xf>
    <xf numFmtId="2" fontId="61" fillId="0" borderId="34" xfId="0" applyNumberFormat="1" applyFont="1" applyBorder="1" applyAlignment="1" quotePrefix="1">
      <alignment horizontal="right" vertical="center"/>
    </xf>
    <xf numFmtId="2" fontId="61" fillId="0" borderId="32" xfId="0" applyNumberFormat="1" applyFont="1" applyFill="1" applyBorder="1" applyAlignment="1" quotePrefix="1">
      <alignment horizontal="right" vertical="center"/>
    </xf>
    <xf numFmtId="2" fontId="62" fillId="35" borderId="36" xfId="0" applyNumberFormat="1" applyFont="1" applyFill="1" applyBorder="1" applyAlignment="1">
      <alignment horizontal="right" vertical="center"/>
    </xf>
    <xf numFmtId="2" fontId="58" fillId="0" borderId="19" xfId="0" applyNumberFormat="1" applyFont="1" applyFill="1" applyBorder="1" applyAlignment="1" quotePrefix="1">
      <alignment horizontal="right" vertical="center"/>
    </xf>
    <xf numFmtId="2" fontId="59" fillId="33" borderId="37" xfId="0" applyNumberFormat="1" applyFont="1" applyFill="1" applyBorder="1" applyAlignment="1">
      <alignment horizontal="right" vertical="center"/>
    </xf>
    <xf numFmtId="0" fontId="57" fillId="37" borderId="38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4" fillId="33" borderId="39" xfId="65" applyFont="1" applyFill="1" applyBorder="1" applyAlignment="1">
      <alignment horizontal="center" vertical="center" wrapText="1"/>
      <protection/>
    </xf>
    <xf numFmtId="0" fontId="4" fillId="33" borderId="40" xfId="65" applyFont="1" applyFill="1" applyBorder="1" applyAlignment="1">
      <alignment horizontal="center" vertical="center" wrapText="1"/>
      <protection/>
    </xf>
    <xf numFmtId="0" fontId="4" fillId="33" borderId="41" xfId="65" applyFont="1" applyFill="1" applyBorder="1" applyAlignment="1">
      <alignment horizontal="center"/>
      <protection/>
    </xf>
    <xf numFmtId="0" fontId="4" fillId="33" borderId="42" xfId="65" applyFont="1" applyFill="1" applyBorder="1" applyAlignment="1">
      <alignment horizontal="center"/>
      <protection/>
    </xf>
    <xf numFmtId="0" fontId="4" fillId="33" borderId="14" xfId="65" applyFont="1" applyFill="1" applyBorder="1" applyAlignment="1">
      <alignment horizontal="center" vertical="center" wrapText="1" shrinkToFit="1"/>
      <protection/>
    </xf>
    <xf numFmtId="0" fontId="4" fillId="33" borderId="43" xfId="65" applyFont="1" applyFill="1" applyBorder="1" applyAlignment="1">
      <alignment horizontal="center" vertical="center" wrapText="1" shrinkToFit="1"/>
      <protection/>
    </xf>
    <xf numFmtId="0" fontId="4" fillId="33" borderId="39" xfId="65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Įprastas 2" xfId="56"/>
    <cellStyle name="Įprastas 3" xfId="57"/>
    <cellStyle name="Įprastas 4" xfId="58"/>
    <cellStyle name="Kablelis 9" xfId="59"/>
    <cellStyle name="Linked Cell" xfId="60"/>
    <cellStyle name="Neutral" xfId="61"/>
    <cellStyle name="Normal 2" xfId="62"/>
    <cellStyle name="Normal 2 2" xfId="63"/>
    <cellStyle name="Normal 3" xfId="64"/>
    <cellStyle name="Normal 5" xfId="65"/>
    <cellStyle name="Normal 7" xfId="66"/>
    <cellStyle name="Normal_Sheet1 2" xfId="67"/>
    <cellStyle name="Note" xfId="68"/>
    <cellStyle name="Output" xfId="69"/>
    <cellStyle name="Percent" xfId="70"/>
    <cellStyle name="Percent 2" xfId="71"/>
    <cellStyle name="Procentai 2" xfId="72"/>
    <cellStyle name="Title" xfId="73"/>
    <cellStyle name="Total" xfId="74"/>
    <cellStyle name="Warning Text" xfId="75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9"/>
  <sheetViews>
    <sheetView showGridLines="0" tabSelected="1" zoomScalePageLayoutView="0" workbookViewId="0" topLeftCell="A1">
      <selection activeCell="L133" sqref="L133"/>
    </sheetView>
  </sheetViews>
  <sheetFormatPr defaultColWidth="9.140625" defaultRowHeight="15"/>
  <cols>
    <col min="1" max="1" width="18.28125" style="0" customWidth="1"/>
    <col min="2" max="2" width="10.00390625" style="0" customWidth="1"/>
    <col min="3" max="3" width="10.8515625" style="0" customWidth="1"/>
    <col min="4" max="4" width="10.00390625" style="0" customWidth="1"/>
    <col min="5" max="5" width="10.140625" style="0" customWidth="1"/>
    <col min="6" max="6" width="9.8515625" style="0" customWidth="1"/>
    <col min="7" max="8" width="10.00390625" style="0" customWidth="1"/>
  </cols>
  <sheetData>
    <row r="2" ht="14.25">
      <c r="A2" s="1" t="s">
        <v>49</v>
      </c>
    </row>
    <row r="3" ht="14.25">
      <c r="C3" s="13"/>
    </row>
    <row r="4" spans="1:8" ht="14.25">
      <c r="A4" s="90" t="s">
        <v>0</v>
      </c>
      <c r="B4" s="17">
        <v>2022</v>
      </c>
      <c r="C4" s="94">
        <v>2023</v>
      </c>
      <c r="D4" s="95"/>
      <c r="E4" s="95"/>
      <c r="F4" s="96"/>
      <c r="G4" s="92" t="s">
        <v>1</v>
      </c>
      <c r="H4" s="93"/>
    </row>
    <row r="5" spans="1:8" ht="36" customHeight="1">
      <c r="A5" s="91"/>
      <c r="B5" s="18" t="s">
        <v>52</v>
      </c>
      <c r="C5" s="18" t="s">
        <v>45</v>
      </c>
      <c r="D5" s="18" t="s">
        <v>46</v>
      </c>
      <c r="E5" s="18" t="s">
        <v>47</v>
      </c>
      <c r="F5" s="18" t="s">
        <v>48</v>
      </c>
      <c r="G5" s="12" t="s">
        <v>2</v>
      </c>
      <c r="H5" s="12" t="s">
        <v>42</v>
      </c>
    </row>
    <row r="6" spans="1:8" ht="14.25">
      <c r="A6" s="88" t="s">
        <v>3</v>
      </c>
      <c r="B6" s="88"/>
      <c r="C6" s="88"/>
      <c r="D6" s="88"/>
      <c r="E6" s="88"/>
      <c r="F6" s="88"/>
      <c r="G6" s="88"/>
      <c r="H6" s="88"/>
    </row>
    <row r="7" spans="1:8" ht="14.25">
      <c r="A7" s="2" t="s">
        <v>28</v>
      </c>
      <c r="B7" s="62" t="s">
        <v>8</v>
      </c>
      <c r="C7" s="42" t="s">
        <v>8</v>
      </c>
      <c r="D7" s="42" t="s">
        <v>8</v>
      </c>
      <c r="E7" s="42" t="s">
        <v>8</v>
      </c>
      <c r="F7" s="63" t="s">
        <v>8</v>
      </c>
      <c r="G7" s="27" t="s">
        <v>8</v>
      </c>
      <c r="H7" s="28" t="s">
        <v>8</v>
      </c>
    </row>
    <row r="8" spans="1:8" ht="14.25">
      <c r="A8" s="2" t="s">
        <v>20</v>
      </c>
      <c r="B8" s="36" t="s">
        <v>8</v>
      </c>
      <c r="C8" s="43">
        <v>232.7283</v>
      </c>
      <c r="D8" s="43">
        <v>232.7283</v>
      </c>
      <c r="E8" s="43">
        <v>232.7283</v>
      </c>
      <c r="F8" s="64">
        <v>232.7283</v>
      </c>
      <c r="G8" s="27">
        <f>F8/E8*100-100</f>
        <v>0</v>
      </c>
      <c r="H8" s="28" t="s">
        <v>8</v>
      </c>
    </row>
    <row r="9" spans="1:8" ht="14.25">
      <c r="A9" s="2" t="s">
        <v>16</v>
      </c>
      <c r="B9" s="44" t="s">
        <v>44</v>
      </c>
      <c r="C9" s="45">
        <v>309.698</v>
      </c>
      <c r="D9" s="45" t="s">
        <v>44</v>
      </c>
      <c r="E9" s="46" t="s">
        <v>44</v>
      </c>
      <c r="F9" s="39">
        <v>303.3296</v>
      </c>
      <c r="G9" s="27" t="s">
        <v>8</v>
      </c>
      <c r="H9" s="28" t="s">
        <v>8</v>
      </c>
    </row>
    <row r="10" spans="1:8" ht="14.25">
      <c r="A10" s="2" t="s">
        <v>6</v>
      </c>
      <c r="B10" s="35">
        <v>484.4654</v>
      </c>
      <c r="C10" s="23">
        <v>439.2731</v>
      </c>
      <c r="D10" s="23">
        <v>442.7047</v>
      </c>
      <c r="E10" s="23">
        <v>440.7768</v>
      </c>
      <c r="F10" s="65">
        <v>438.4957</v>
      </c>
      <c r="G10" s="27">
        <f aca="true" t="shared" si="0" ref="G10:G15">F10/E10*100-100</f>
        <v>-0.5175181633879049</v>
      </c>
      <c r="H10" s="30">
        <f>F10/B10*100-100</f>
        <v>-9.488747803248685</v>
      </c>
    </row>
    <row r="11" spans="1:8" ht="14.25">
      <c r="A11" s="2" t="s">
        <v>7</v>
      </c>
      <c r="B11" s="36">
        <v>451.06</v>
      </c>
      <c r="C11" s="20">
        <v>416.96</v>
      </c>
      <c r="D11" s="20">
        <v>416.96</v>
      </c>
      <c r="E11" s="20">
        <v>416.96</v>
      </c>
      <c r="F11" s="66" t="s">
        <v>8</v>
      </c>
      <c r="G11" s="27" t="s">
        <v>8</v>
      </c>
      <c r="H11" s="30" t="s">
        <v>8</v>
      </c>
    </row>
    <row r="12" spans="1:8" ht="14.25">
      <c r="A12" s="2" t="s">
        <v>19</v>
      </c>
      <c r="B12" s="47" t="s">
        <v>44</v>
      </c>
      <c r="C12" s="45" t="s">
        <v>44</v>
      </c>
      <c r="D12" s="45" t="s">
        <v>44</v>
      </c>
      <c r="E12" s="46" t="s">
        <v>44</v>
      </c>
      <c r="F12" s="39" t="s">
        <v>44</v>
      </c>
      <c r="G12" s="27" t="s">
        <v>8</v>
      </c>
      <c r="H12" s="28" t="s">
        <v>8</v>
      </c>
    </row>
    <row r="13" spans="1:8" ht="14.25">
      <c r="A13" s="2" t="s">
        <v>22</v>
      </c>
      <c r="B13" s="67">
        <v>483.4851</v>
      </c>
      <c r="C13" s="48">
        <v>460.4199</v>
      </c>
      <c r="D13" s="48">
        <v>468.2425</v>
      </c>
      <c r="E13" s="48">
        <v>456.9642</v>
      </c>
      <c r="F13" s="68">
        <v>443.5516</v>
      </c>
      <c r="G13" s="27">
        <f t="shared" si="0"/>
        <v>-2.935153344616495</v>
      </c>
      <c r="H13" s="30">
        <f>F13/B13*100-100</f>
        <v>-8.259509962147746</v>
      </c>
    </row>
    <row r="14" spans="1:8" ht="14.25">
      <c r="A14" s="2" t="s">
        <v>9</v>
      </c>
      <c r="B14" s="36">
        <v>438.8782</v>
      </c>
      <c r="C14" s="20">
        <v>473.6743</v>
      </c>
      <c r="D14" s="20">
        <v>473.6743</v>
      </c>
      <c r="E14" s="20">
        <v>473.6743</v>
      </c>
      <c r="F14" s="66" t="s">
        <v>8</v>
      </c>
      <c r="G14" s="27" t="s">
        <v>8</v>
      </c>
      <c r="H14" s="30" t="s">
        <v>8</v>
      </c>
    </row>
    <row r="15" spans="1:8" ht="14.25">
      <c r="A15" s="2" t="s">
        <v>21</v>
      </c>
      <c r="B15" s="36">
        <v>521.3996</v>
      </c>
      <c r="C15" s="20">
        <v>507.0285</v>
      </c>
      <c r="D15" s="20">
        <v>503.4421</v>
      </c>
      <c r="E15" s="20">
        <v>506.8097</v>
      </c>
      <c r="F15" s="66">
        <v>505.0568</v>
      </c>
      <c r="G15" s="27">
        <f t="shared" si="0"/>
        <v>-0.34586946540289887</v>
      </c>
      <c r="H15" s="30">
        <f>F15/B15*100-100</f>
        <v>-3.1344097693975925</v>
      </c>
    </row>
    <row r="16" spans="1:8" ht="14.25">
      <c r="A16" s="2" t="s">
        <v>29</v>
      </c>
      <c r="B16" s="36" t="s">
        <v>8</v>
      </c>
      <c r="C16" s="20" t="s">
        <v>8</v>
      </c>
      <c r="D16" s="20" t="s">
        <v>8</v>
      </c>
      <c r="E16" s="20" t="s">
        <v>8</v>
      </c>
      <c r="F16" s="66" t="s">
        <v>8</v>
      </c>
      <c r="G16" s="27" t="s">
        <v>8</v>
      </c>
      <c r="H16" s="28" t="s">
        <v>8</v>
      </c>
    </row>
    <row r="17" spans="1:8" ht="14.25">
      <c r="A17" s="2" t="s">
        <v>32</v>
      </c>
      <c r="B17" s="36" t="s">
        <v>8</v>
      </c>
      <c r="C17" s="20" t="s">
        <v>8</v>
      </c>
      <c r="D17" s="20" t="s">
        <v>8</v>
      </c>
      <c r="E17" s="20" t="s">
        <v>8</v>
      </c>
      <c r="F17" s="66" t="s">
        <v>8</v>
      </c>
      <c r="G17" s="27" t="s">
        <v>8</v>
      </c>
      <c r="H17" s="28" t="s">
        <v>8</v>
      </c>
    </row>
    <row r="18" spans="1:8" ht="14.25">
      <c r="A18" s="2" t="s">
        <v>10</v>
      </c>
      <c r="B18" s="36">
        <v>528.8859</v>
      </c>
      <c r="C18" s="20">
        <v>560.9662</v>
      </c>
      <c r="D18" s="20">
        <v>560.4607</v>
      </c>
      <c r="E18" s="20">
        <v>567.6605</v>
      </c>
      <c r="F18" s="66">
        <v>576.6831</v>
      </c>
      <c r="G18" s="27">
        <f>F18/E18*100-100</f>
        <v>1.589435939262998</v>
      </c>
      <c r="H18" s="30">
        <f>F18/B18*100-100</f>
        <v>9.03733678663015</v>
      </c>
    </row>
    <row r="19" spans="1:8" ht="14.25">
      <c r="A19" s="2" t="s">
        <v>27</v>
      </c>
      <c r="B19" s="36" t="s">
        <v>8</v>
      </c>
      <c r="C19" s="20" t="s">
        <v>8</v>
      </c>
      <c r="D19" s="20" t="s">
        <v>8</v>
      </c>
      <c r="E19" s="20" t="s">
        <v>8</v>
      </c>
      <c r="F19" s="66" t="s">
        <v>8</v>
      </c>
      <c r="G19" s="27" t="s">
        <v>8</v>
      </c>
      <c r="H19" s="28" t="s">
        <v>8</v>
      </c>
    </row>
    <row r="20" spans="1:8" ht="14.25">
      <c r="A20" s="2" t="s">
        <v>4</v>
      </c>
      <c r="B20" s="36">
        <v>309.5395</v>
      </c>
      <c r="C20" s="20">
        <v>269.2269</v>
      </c>
      <c r="D20" s="20">
        <v>286.1175</v>
      </c>
      <c r="E20" s="20">
        <v>274.7642</v>
      </c>
      <c r="F20" s="66">
        <v>320.7883</v>
      </c>
      <c r="G20" s="27">
        <f>F20/E20*100-100</f>
        <v>16.750399069456634</v>
      </c>
      <c r="H20" s="28">
        <f>F20/B20*100-100</f>
        <v>3.634043474257737</v>
      </c>
    </row>
    <row r="21" spans="1:8" ht="14.25">
      <c r="A21" s="2" t="s">
        <v>25</v>
      </c>
      <c r="B21" s="44" t="s">
        <v>44</v>
      </c>
      <c r="C21" s="45" t="s">
        <v>44</v>
      </c>
      <c r="D21" s="45" t="s">
        <v>44</v>
      </c>
      <c r="E21" s="46" t="s">
        <v>44</v>
      </c>
      <c r="F21" s="40" t="s">
        <v>44</v>
      </c>
      <c r="G21" s="27" t="s">
        <v>8</v>
      </c>
      <c r="H21" s="28" t="s">
        <v>8</v>
      </c>
    </row>
    <row r="22" spans="1:8" ht="14.25">
      <c r="A22" s="2" t="s">
        <v>30</v>
      </c>
      <c r="B22" s="44" t="s">
        <v>44</v>
      </c>
      <c r="C22" s="45" t="s">
        <v>44</v>
      </c>
      <c r="D22" s="45" t="s">
        <v>44</v>
      </c>
      <c r="E22" s="46" t="s">
        <v>44</v>
      </c>
      <c r="F22" s="39" t="s">
        <v>44</v>
      </c>
      <c r="G22" s="27" t="s">
        <v>8</v>
      </c>
      <c r="H22" s="28" t="s">
        <v>8</v>
      </c>
    </row>
    <row r="23" spans="1:8" ht="14.25">
      <c r="A23" s="2" t="s">
        <v>26</v>
      </c>
      <c r="B23" s="36" t="s">
        <v>8</v>
      </c>
      <c r="C23" s="20" t="s">
        <v>8</v>
      </c>
      <c r="D23" s="20" t="s">
        <v>8</v>
      </c>
      <c r="E23" s="20" t="s">
        <v>8</v>
      </c>
      <c r="F23" s="66" t="s">
        <v>8</v>
      </c>
      <c r="G23" s="27" t="s">
        <v>8</v>
      </c>
      <c r="H23" s="28" t="s">
        <v>8</v>
      </c>
    </row>
    <row r="24" spans="1:8" ht="14.25">
      <c r="A24" s="2" t="s">
        <v>11</v>
      </c>
      <c r="B24" s="36">
        <v>410.8467</v>
      </c>
      <c r="C24" s="20" t="s">
        <v>8</v>
      </c>
      <c r="D24" s="20" t="s">
        <v>8</v>
      </c>
      <c r="E24" s="20" t="s">
        <v>8</v>
      </c>
      <c r="F24" s="66" t="s">
        <v>8</v>
      </c>
      <c r="G24" s="27" t="s">
        <v>8</v>
      </c>
      <c r="H24" s="28" t="s">
        <v>8</v>
      </c>
    </row>
    <row r="25" spans="1:8" ht="14.25">
      <c r="A25" s="2" t="s">
        <v>40</v>
      </c>
      <c r="B25" s="36">
        <v>443.6148</v>
      </c>
      <c r="C25" s="20">
        <v>375.4372</v>
      </c>
      <c r="D25" s="20">
        <v>409.8592</v>
      </c>
      <c r="E25" s="20">
        <v>411.0117</v>
      </c>
      <c r="F25" s="66">
        <v>407.9144</v>
      </c>
      <c r="G25" s="27">
        <f aca="true" t="shared" si="1" ref="G25:G30">F25/E25*100-100</f>
        <v>-0.7535795209722806</v>
      </c>
      <c r="H25" s="30">
        <f>F25/B25*100-100</f>
        <v>-8.047612478213082</v>
      </c>
    </row>
    <row r="26" spans="1:8" ht="14.25">
      <c r="A26" s="2" t="s">
        <v>18</v>
      </c>
      <c r="B26" s="44">
        <v>534.882</v>
      </c>
      <c r="C26" s="45" t="s">
        <v>44</v>
      </c>
      <c r="D26" s="45" t="s">
        <v>44</v>
      </c>
      <c r="E26" s="46" t="s">
        <v>44</v>
      </c>
      <c r="F26" s="39" t="s">
        <v>44</v>
      </c>
      <c r="G26" s="27" t="s">
        <v>8</v>
      </c>
      <c r="H26" s="28" t="s">
        <v>8</v>
      </c>
    </row>
    <row r="27" spans="1:8" ht="14.25">
      <c r="A27" s="2" t="s">
        <v>17</v>
      </c>
      <c r="B27" s="36">
        <v>424.0111</v>
      </c>
      <c r="C27" s="20">
        <v>415.8991</v>
      </c>
      <c r="D27" s="20">
        <v>367.1996</v>
      </c>
      <c r="E27" s="20">
        <v>446.406</v>
      </c>
      <c r="F27" s="66">
        <v>444.9579</v>
      </c>
      <c r="G27" s="27">
        <f t="shared" si="1"/>
        <v>-0.3243908011989163</v>
      </c>
      <c r="H27" s="28">
        <f>F27/B27*100-100</f>
        <v>4.94015368937275</v>
      </c>
    </row>
    <row r="28" spans="1:8" ht="14.25">
      <c r="A28" s="2" t="s">
        <v>12</v>
      </c>
      <c r="B28" s="36">
        <v>437.0395</v>
      </c>
      <c r="C28" s="20">
        <v>441.627</v>
      </c>
      <c r="D28" s="20">
        <v>429.1141</v>
      </c>
      <c r="E28" s="20">
        <v>448.2052</v>
      </c>
      <c r="F28" s="66">
        <v>434.2353</v>
      </c>
      <c r="G28" s="27">
        <f t="shared" si="1"/>
        <v>-3.1168536197259726</v>
      </c>
      <c r="H28" s="28">
        <f>F28/B28*100-100</f>
        <v>-0.6416353670549171</v>
      </c>
    </row>
    <row r="29" spans="1:8" ht="14.25">
      <c r="A29" s="2" t="s">
        <v>5</v>
      </c>
      <c r="B29" s="36">
        <v>399.9674</v>
      </c>
      <c r="C29" s="20">
        <v>423.9658</v>
      </c>
      <c r="D29" s="20">
        <v>420.4027</v>
      </c>
      <c r="E29" s="20">
        <v>427.5282</v>
      </c>
      <c r="F29" s="66">
        <v>411.4892</v>
      </c>
      <c r="G29" s="27">
        <f t="shared" si="1"/>
        <v>-3.751565393814971</v>
      </c>
      <c r="H29" s="30">
        <f>F29/B29*100-100</f>
        <v>2.880684775809229</v>
      </c>
    </row>
    <row r="30" spans="1:8" ht="14.25">
      <c r="A30" s="2" t="s">
        <v>14</v>
      </c>
      <c r="B30" s="36">
        <v>437.9174</v>
      </c>
      <c r="C30" s="20">
        <v>438.7302</v>
      </c>
      <c r="D30" s="20">
        <v>464.4514</v>
      </c>
      <c r="E30" s="20">
        <v>414.0444</v>
      </c>
      <c r="F30" s="66">
        <v>451.4974</v>
      </c>
      <c r="G30" s="27">
        <f t="shared" si="1"/>
        <v>9.045648244487793</v>
      </c>
      <c r="H30" s="30">
        <f>F30/B30*100-100</f>
        <v>3.101041429274119</v>
      </c>
    </row>
    <row r="31" spans="1:8" ht="14.25">
      <c r="A31" s="2" t="s">
        <v>13</v>
      </c>
      <c r="B31" s="44" t="s">
        <v>44</v>
      </c>
      <c r="C31" s="45" t="s">
        <v>44</v>
      </c>
      <c r="D31" s="45" t="s">
        <v>44</v>
      </c>
      <c r="E31" s="46" t="s">
        <v>44</v>
      </c>
      <c r="F31" s="39" t="s">
        <v>44</v>
      </c>
      <c r="G31" s="27" t="s">
        <v>8</v>
      </c>
      <c r="H31" s="28" t="s">
        <v>8</v>
      </c>
    </row>
    <row r="32" spans="1:8" ht="14.25">
      <c r="A32" s="2" t="s">
        <v>31</v>
      </c>
      <c r="B32" s="36" t="s">
        <v>8</v>
      </c>
      <c r="C32" s="20" t="s">
        <v>8</v>
      </c>
      <c r="D32" s="20" t="s">
        <v>8</v>
      </c>
      <c r="E32" s="20" t="s">
        <v>8</v>
      </c>
      <c r="F32" s="66" t="s">
        <v>8</v>
      </c>
      <c r="G32" s="27" t="s">
        <v>8</v>
      </c>
      <c r="H32" s="28" t="s">
        <v>8</v>
      </c>
    </row>
    <row r="33" spans="1:8" ht="14.25">
      <c r="A33" s="2" t="s">
        <v>15</v>
      </c>
      <c r="B33" s="69">
        <v>552.9028</v>
      </c>
      <c r="C33" s="49">
        <v>533.7198</v>
      </c>
      <c r="D33" s="49">
        <v>541.4685</v>
      </c>
      <c r="E33" s="49">
        <v>548.7445</v>
      </c>
      <c r="F33" s="70">
        <v>554.9431</v>
      </c>
      <c r="G33" s="27">
        <f>F33/E33*100-100</f>
        <v>1.1295967431108664</v>
      </c>
      <c r="H33" s="28">
        <f>F33/B33*100-100</f>
        <v>0.36901603681516804</v>
      </c>
    </row>
    <row r="34" spans="1:8" ht="14.25">
      <c r="A34" s="16" t="s">
        <v>23</v>
      </c>
      <c r="B34" s="71">
        <v>502.7092</v>
      </c>
      <c r="C34" s="50">
        <v>482.7291</v>
      </c>
      <c r="D34" s="41">
        <v>483.692</v>
      </c>
      <c r="E34" s="41">
        <v>487.2717</v>
      </c>
      <c r="F34" s="41">
        <v>484.9972</v>
      </c>
      <c r="G34" s="34">
        <f>F34/E34*100-100</f>
        <v>-0.46678270049336845</v>
      </c>
      <c r="H34" s="32">
        <f>F34/B34*100-100</f>
        <v>-3.523309300884094</v>
      </c>
    </row>
    <row r="35" spans="1:11" ht="14.25">
      <c r="A35" s="89" t="s">
        <v>24</v>
      </c>
      <c r="B35" s="89"/>
      <c r="C35" s="89"/>
      <c r="D35" s="89"/>
      <c r="E35" s="89"/>
      <c r="F35" s="89"/>
      <c r="G35" s="89"/>
      <c r="H35" s="89"/>
      <c r="J35" s="19"/>
      <c r="K35" s="19"/>
    </row>
    <row r="36" spans="1:11" ht="14.25">
      <c r="A36" s="2" t="s">
        <v>28</v>
      </c>
      <c r="B36" s="62">
        <v>521.0817</v>
      </c>
      <c r="C36" s="51">
        <v>476.8962</v>
      </c>
      <c r="D36" s="51">
        <v>475.4414</v>
      </c>
      <c r="E36" s="51">
        <v>472.1313</v>
      </c>
      <c r="F36" s="72">
        <v>471.9968</v>
      </c>
      <c r="G36" s="27">
        <f>F36/E36*100-100</f>
        <v>-0.028487838023025347</v>
      </c>
      <c r="H36" s="30">
        <f>F36/B36*100-100</f>
        <v>-9.419808832280992</v>
      </c>
      <c r="J36" s="19"/>
      <c r="K36" s="19"/>
    </row>
    <row r="37" spans="1:11" ht="14.25">
      <c r="A37" s="2" t="s">
        <v>20</v>
      </c>
      <c r="B37" s="73">
        <v>421.4962</v>
      </c>
      <c r="C37" s="52">
        <v>503.9425</v>
      </c>
      <c r="D37" s="52">
        <v>414.774</v>
      </c>
      <c r="E37" s="52">
        <v>522.3615</v>
      </c>
      <c r="F37" s="74">
        <v>496.7645</v>
      </c>
      <c r="G37" s="27">
        <f>F37/E37*100-100</f>
        <v>-4.900246285378998</v>
      </c>
      <c r="H37" s="30">
        <f>F37/B37*100-100</f>
        <v>17.857408916142077</v>
      </c>
      <c r="J37" s="19"/>
      <c r="K37" s="19"/>
    </row>
    <row r="38" spans="1:11" ht="14.25">
      <c r="A38" s="2" t="s">
        <v>16</v>
      </c>
      <c r="B38" s="36">
        <v>449.7888</v>
      </c>
      <c r="C38" s="46" t="s">
        <v>44</v>
      </c>
      <c r="D38" s="45">
        <v>443.852</v>
      </c>
      <c r="E38" s="46" t="s">
        <v>44</v>
      </c>
      <c r="F38" s="39" t="s">
        <v>44</v>
      </c>
      <c r="G38" s="27" t="s">
        <v>8</v>
      </c>
      <c r="H38" s="28" t="s">
        <v>8</v>
      </c>
      <c r="J38" s="19"/>
      <c r="K38" s="19"/>
    </row>
    <row r="39" spans="1:11" ht="14.25">
      <c r="A39" s="2" t="s">
        <v>6</v>
      </c>
      <c r="B39" s="36">
        <v>460.83</v>
      </c>
      <c r="C39" s="20">
        <v>402.4685</v>
      </c>
      <c r="D39" s="20">
        <v>405.4485</v>
      </c>
      <c r="E39" s="20">
        <v>405.0977</v>
      </c>
      <c r="F39" s="66">
        <v>404.8554</v>
      </c>
      <c r="G39" s="29">
        <f>F39/E39*100-100</f>
        <v>-0.059812731595371815</v>
      </c>
      <c r="H39" s="30">
        <f>F39/B39*100-100</f>
        <v>-12.14647483887768</v>
      </c>
      <c r="J39" s="19"/>
      <c r="K39" s="19"/>
    </row>
    <row r="40" spans="1:11" ht="14.25">
      <c r="A40" s="2" t="s">
        <v>7</v>
      </c>
      <c r="B40" s="36">
        <v>525.2787</v>
      </c>
      <c r="C40" s="20">
        <v>486.6688</v>
      </c>
      <c r="D40" s="20">
        <v>485.4223</v>
      </c>
      <c r="E40" s="20">
        <v>485.8253</v>
      </c>
      <c r="F40" s="66">
        <v>486.9637</v>
      </c>
      <c r="G40" s="27">
        <f>F40/E40*100-100</f>
        <v>0.23432291401867644</v>
      </c>
      <c r="H40" s="30">
        <f>F40/B40*100-100</f>
        <v>-7.29422304768876</v>
      </c>
      <c r="J40" s="19"/>
      <c r="K40" s="19"/>
    </row>
    <row r="41" spans="1:11" ht="14.25">
      <c r="A41" s="2" t="s">
        <v>19</v>
      </c>
      <c r="B41" s="44" t="s">
        <v>44</v>
      </c>
      <c r="C41" s="45" t="s">
        <v>44</v>
      </c>
      <c r="D41" s="45" t="s">
        <v>44</v>
      </c>
      <c r="E41" s="46" t="s">
        <v>44</v>
      </c>
      <c r="F41" s="39" t="s">
        <v>44</v>
      </c>
      <c r="G41" s="27" t="s">
        <v>8</v>
      </c>
      <c r="H41" s="28" t="s">
        <v>8</v>
      </c>
      <c r="J41" s="19"/>
      <c r="K41" s="19"/>
    </row>
    <row r="42" spans="1:11" ht="14.25">
      <c r="A42" s="2" t="s">
        <v>22</v>
      </c>
      <c r="B42" s="35">
        <v>502.3123</v>
      </c>
      <c r="C42" s="23">
        <v>461.1902</v>
      </c>
      <c r="D42" s="23">
        <v>465.08</v>
      </c>
      <c r="E42" s="23">
        <v>471.5813</v>
      </c>
      <c r="F42" s="65">
        <v>475.6645</v>
      </c>
      <c r="G42" s="27">
        <f aca="true" t="shared" si="2" ref="G42:G49">F42/E42*100-100</f>
        <v>0.8658528232565459</v>
      </c>
      <c r="H42" s="30">
        <f>F42/B42*100-100</f>
        <v>-5.30502637502606</v>
      </c>
      <c r="J42" s="19"/>
      <c r="K42" s="19"/>
    </row>
    <row r="43" spans="1:11" ht="14.25">
      <c r="A43" s="2" t="s">
        <v>9</v>
      </c>
      <c r="B43" s="36">
        <v>427.9075</v>
      </c>
      <c r="C43" s="20">
        <v>450.1384</v>
      </c>
      <c r="D43" s="20">
        <v>450.1384</v>
      </c>
      <c r="E43" s="20">
        <v>456.3539</v>
      </c>
      <c r="F43" s="66" t="s">
        <v>8</v>
      </c>
      <c r="G43" s="46" t="s">
        <v>44</v>
      </c>
      <c r="H43" s="30" t="s">
        <v>8</v>
      </c>
      <c r="J43" s="19"/>
      <c r="K43" s="19"/>
    </row>
    <row r="44" spans="1:11" ht="14.25">
      <c r="A44" s="2" t="s">
        <v>21</v>
      </c>
      <c r="B44" s="36">
        <v>537.6658</v>
      </c>
      <c r="C44" s="20">
        <v>503.8801</v>
      </c>
      <c r="D44" s="20">
        <v>502.1339</v>
      </c>
      <c r="E44" s="20">
        <v>499.4857</v>
      </c>
      <c r="F44" s="66">
        <v>505.8769</v>
      </c>
      <c r="G44" s="29">
        <f t="shared" si="2"/>
        <v>1.2795561514573848</v>
      </c>
      <c r="H44" s="30">
        <f aca="true" t="shared" si="3" ref="H44:H49">F44/B44*100-100</f>
        <v>-5.912390187361737</v>
      </c>
      <c r="J44" s="19"/>
      <c r="K44" s="19"/>
    </row>
    <row r="45" spans="1:11" ht="14.25">
      <c r="A45" s="2" t="s">
        <v>29</v>
      </c>
      <c r="B45" s="35">
        <v>540.0427</v>
      </c>
      <c r="C45" s="23">
        <v>525.2347</v>
      </c>
      <c r="D45" s="23">
        <v>524.6036</v>
      </c>
      <c r="E45" s="23">
        <v>525.6151</v>
      </c>
      <c r="F45" s="65">
        <v>526.6328</v>
      </c>
      <c r="G45" s="29">
        <f t="shared" si="2"/>
        <v>0.19362076926631744</v>
      </c>
      <c r="H45" s="30">
        <f t="shared" si="3"/>
        <v>-2.483118464521411</v>
      </c>
      <c r="J45" s="19"/>
      <c r="K45" s="19"/>
    </row>
    <row r="46" spans="1:11" ht="14.25">
      <c r="A46" s="2" t="s">
        <v>32</v>
      </c>
      <c r="B46" s="35">
        <v>467.6976</v>
      </c>
      <c r="C46" s="23">
        <v>526.3754</v>
      </c>
      <c r="D46" s="23">
        <v>527.772</v>
      </c>
      <c r="E46" s="23">
        <v>525.1489</v>
      </c>
      <c r="F46" s="65">
        <v>522.0512</v>
      </c>
      <c r="G46" s="29">
        <f t="shared" si="2"/>
        <v>-0.5898707966445471</v>
      </c>
      <c r="H46" s="30">
        <f t="shared" si="3"/>
        <v>11.621526387990883</v>
      </c>
      <c r="J46" s="19"/>
      <c r="K46" s="19"/>
    </row>
    <row r="47" spans="1:11" ht="14.25">
      <c r="A47" s="2" t="s">
        <v>10</v>
      </c>
      <c r="B47" s="36">
        <v>545.4719</v>
      </c>
      <c r="C47" s="20">
        <v>548.4843</v>
      </c>
      <c r="D47" s="20">
        <v>552.7084</v>
      </c>
      <c r="E47" s="20">
        <v>553.7326</v>
      </c>
      <c r="F47" s="66">
        <v>556.7265</v>
      </c>
      <c r="G47" s="29">
        <f t="shared" si="2"/>
        <v>0.5406761314035009</v>
      </c>
      <c r="H47" s="30">
        <f t="shared" si="3"/>
        <v>2.063277686714926</v>
      </c>
      <c r="J47" s="19"/>
      <c r="K47" s="19"/>
    </row>
    <row r="48" spans="1:11" ht="14.25">
      <c r="A48" s="2" t="s">
        <v>27</v>
      </c>
      <c r="B48" s="36">
        <v>400</v>
      </c>
      <c r="C48" s="20">
        <v>425</v>
      </c>
      <c r="D48" s="20">
        <v>425</v>
      </c>
      <c r="E48" s="20">
        <v>418.083</v>
      </c>
      <c r="F48" s="66">
        <v>418</v>
      </c>
      <c r="G48" s="29">
        <f t="shared" si="2"/>
        <v>-0.019852517323130314</v>
      </c>
      <c r="H48" s="30">
        <f t="shared" si="3"/>
        <v>4.5</v>
      </c>
      <c r="J48" s="19"/>
      <c r="K48" s="19"/>
    </row>
    <row r="49" spans="1:11" ht="14.25">
      <c r="A49" s="2" t="s">
        <v>4</v>
      </c>
      <c r="B49" s="35">
        <v>383.6557</v>
      </c>
      <c r="C49" s="23">
        <v>320.446</v>
      </c>
      <c r="D49" s="23">
        <v>317.5055</v>
      </c>
      <c r="E49" s="23">
        <v>329.4685</v>
      </c>
      <c r="F49" s="65">
        <v>351.5846</v>
      </c>
      <c r="G49" s="29">
        <f t="shared" si="2"/>
        <v>6.712659935623606</v>
      </c>
      <c r="H49" s="30">
        <f t="shared" si="3"/>
        <v>-8.359344068131918</v>
      </c>
      <c r="J49" s="19"/>
      <c r="K49" s="19"/>
    </row>
    <row r="50" spans="1:11" ht="14.25">
      <c r="A50" s="2" t="s">
        <v>25</v>
      </c>
      <c r="B50" s="36">
        <v>405.019</v>
      </c>
      <c r="C50" s="46">
        <v>365.4428762235869</v>
      </c>
      <c r="D50" s="46">
        <v>371.3958999418268</v>
      </c>
      <c r="E50" s="46">
        <v>373.0860476422822</v>
      </c>
      <c r="F50" s="39">
        <v>379.33410768186906</v>
      </c>
      <c r="G50" s="29">
        <f>F50/E50*100-100</f>
        <v>1.6746967835091766</v>
      </c>
      <c r="H50" s="30">
        <f>F50/B50*100-100</f>
        <v>-6.341651210963178</v>
      </c>
      <c r="J50" s="19"/>
      <c r="K50" s="19"/>
    </row>
    <row r="51" spans="1:11" ht="14.25">
      <c r="A51" s="2" t="s">
        <v>30</v>
      </c>
      <c r="B51" s="44" t="s">
        <v>44</v>
      </c>
      <c r="C51" s="45" t="s">
        <v>44</v>
      </c>
      <c r="D51" s="45" t="s">
        <v>44</v>
      </c>
      <c r="E51" s="46" t="s">
        <v>44</v>
      </c>
      <c r="F51" s="39" t="s">
        <v>44</v>
      </c>
      <c r="G51" s="27" t="s">
        <v>8</v>
      </c>
      <c r="H51" s="28" t="s">
        <v>8</v>
      </c>
      <c r="J51" s="19"/>
      <c r="K51" s="19"/>
    </row>
    <row r="52" spans="1:11" ht="14.25">
      <c r="A52" s="2" t="s">
        <v>26</v>
      </c>
      <c r="B52" s="36">
        <v>193.0105</v>
      </c>
      <c r="C52" s="23">
        <v>223.8658</v>
      </c>
      <c r="D52" s="23">
        <v>220.7953</v>
      </c>
      <c r="E52" s="23">
        <v>217.9784</v>
      </c>
      <c r="F52" s="65">
        <v>219.3198</v>
      </c>
      <c r="G52" s="29">
        <f aca="true" t="shared" si="4" ref="G52:G57">F52/E52*100-100</f>
        <v>0.6153820745541765</v>
      </c>
      <c r="H52" s="30">
        <f>F52/B52*100-100</f>
        <v>13.631020074037409</v>
      </c>
      <c r="J52" s="19"/>
      <c r="K52" s="19"/>
    </row>
    <row r="53" spans="1:11" ht="14.25">
      <c r="A53" s="2" t="s">
        <v>11</v>
      </c>
      <c r="B53" s="36">
        <v>425.6752</v>
      </c>
      <c r="C53" s="20" t="s">
        <v>8</v>
      </c>
      <c r="D53" s="20" t="s">
        <v>8</v>
      </c>
      <c r="E53" s="20" t="s">
        <v>8</v>
      </c>
      <c r="F53" s="66" t="s">
        <v>8</v>
      </c>
      <c r="G53" s="29" t="s">
        <v>8</v>
      </c>
      <c r="H53" s="28" t="s">
        <v>8</v>
      </c>
      <c r="J53" s="19"/>
      <c r="K53" s="19"/>
    </row>
    <row r="54" spans="1:11" ht="14.25">
      <c r="A54" s="2" t="s">
        <v>40</v>
      </c>
      <c r="B54" s="36">
        <v>490.5476</v>
      </c>
      <c r="C54" s="23">
        <v>183.8097</v>
      </c>
      <c r="D54" s="23">
        <v>99.7097</v>
      </c>
      <c r="E54" s="23">
        <v>321.3529</v>
      </c>
      <c r="F54" s="65">
        <v>256.8191</v>
      </c>
      <c r="G54" s="29">
        <f t="shared" si="4"/>
        <v>-20.08190995008914</v>
      </c>
      <c r="H54" s="30">
        <f aca="true" t="shared" si="5" ref="H54:H59">F54/B54*100-100</f>
        <v>-47.64644654259852</v>
      </c>
      <c r="J54" s="19"/>
      <c r="K54" s="19"/>
    </row>
    <row r="55" spans="1:11" ht="14.25">
      <c r="A55" s="2" t="s">
        <v>18</v>
      </c>
      <c r="B55" s="36">
        <v>506.7356</v>
      </c>
      <c r="C55" s="20">
        <v>498.9282</v>
      </c>
      <c r="D55" s="20">
        <v>498.2854</v>
      </c>
      <c r="E55" s="20">
        <v>498.8388</v>
      </c>
      <c r="F55" s="66">
        <v>500.9381</v>
      </c>
      <c r="G55" s="29">
        <f t="shared" si="4"/>
        <v>0.4208373526678457</v>
      </c>
      <c r="H55" s="30">
        <f t="shared" si="5"/>
        <v>-1.1440877649014425</v>
      </c>
      <c r="J55" s="19"/>
      <c r="K55" s="19"/>
    </row>
    <row r="56" spans="1:11" ht="14.25">
      <c r="A56" s="2" t="s">
        <v>17</v>
      </c>
      <c r="B56" s="36">
        <v>472.607</v>
      </c>
      <c r="C56" s="20">
        <v>472.3592</v>
      </c>
      <c r="D56" s="20">
        <v>475.3553</v>
      </c>
      <c r="E56" s="20">
        <v>473.8117</v>
      </c>
      <c r="F56" s="66">
        <v>469.1192</v>
      </c>
      <c r="G56" s="29">
        <f t="shared" si="4"/>
        <v>-0.9903723356768097</v>
      </c>
      <c r="H56" s="30">
        <f t="shared" si="5"/>
        <v>-0.7379916082495726</v>
      </c>
      <c r="J56" s="19"/>
      <c r="K56" s="19"/>
    </row>
    <row r="57" spans="1:11" ht="14.25">
      <c r="A57" s="2" t="s">
        <v>12</v>
      </c>
      <c r="B57" s="35">
        <v>482.3693</v>
      </c>
      <c r="C57" s="20">
        <v>478.9667</v>
      </c>
      <c r="D57" s="20">
        <v>488.7119</v>
      </c>
      <c r="E57" s="20">
        <v>482.213</v>
      </c>
      <c r="F57" s="66">
        <v>487.0939</v>
      </c>
      <c r="G57" s="29">
        <f t="shared" si="4"/>
        <v>1.0121875602690125</v>
      </c>
      <c r="H57" s="30">
        <f t="shared" si="5"/>
        <v>0.9794570259757478</v>
      </c>
      <c r="J57" s="19"/>
      <c r="K57" s="19"/>
    </row>
    <row r="58" spans="1:11" ht="14.25">
      <c r="A58" s="2" t="s">
        <v>5</v>
      </c>
      <c r="B58" s="36">
        <v>399.2776</v>
      </c>
      <c r="C58" s="20">
        <v>438.2575</v>
      </c>
      <c r="D58" s="20">
        <v>452.4932</v>
      </c>
      <c r="E58" s="20">
        <v>429.3932</v>
      </c>
      <c r="F58" s="66">
        <v>440.1261</v>
      </c>
      <c r="G58" s="29">
        <f aca="true" t="shared" si="6" ref="G58:G63">F58/E58*100-100</f>
        <v>2.499550528513268</v>
      </c>
      <c r="H58" s="30">
        <f t="shared" si="5"/>
        <v>10.230601466248032</v>
      </c>
      <c r="J58" s="19"/>
      <c r="K58" s="19"/>
    </row>
    <row r="59" spans="1:11" ht="14.25">
      <c r="A59" s="2" t="s">
        <v>14</v>
      </c>
      <c r="B59" s="36">
        <v>478.845</v>
      </c>
      <c r="C59" s="20">
        <v>480.8863</v>
      </c>
      <c r="D59" s="20">
        <v>485.7996</v>
      </c>
      <c r="E59" s="20">
        <v>485.6589</v>
      </c>
      <c r="F59" s="66">
        <v>484.8172</v>
      </c>
      <c r="G59" s="29">
        <f t="shared" si="6"/>
        <v>-0.1733109390150105</v>
      </c>
      <c r="H59" s="30">
        <f t="shared" si="5"/>
        <v>1.2472094310267465</v>
      </c>
      <c r="J59" s="19"/>
      <c r="K59" s="19"/>
    </row>
    <row r="60" spans="1:11" ht="14.25">
      <c r="A60" s="2" t="s">
        <v>13</v>
      </c>
      <c r="B60" s="44">
        <v>394.4263</v>
      </c>
      <c r="C60" s="45" t="s">
        <v>44</v>
      </c>
      <c r="D60" s="45" t="s">
        <v>44</v>
      </c>
      <c r="E60" s="46" t="s">
        <v>44</v>
      </c>
      <c r="F60" s="39" t="s">
        <v>44</v>
      </c>
      <c r="G60" s="27" t="s">
        <v>8</v>
      </c>
      <c r="H60" s="28" t="s">
        <v>8</v>
      </c>
      <c r="J60" s="19"/>
      <c r="K60" s="19"/>
    </row>
    <row r="61" spans="1:11" ht="14.25">
      <c r="A61" s="2" t="s">
        <v>31</v>
      </c>
      <c r="B61" s="36">
        <v>477.3749</v>
      </c>
      <c r="C61" s="20">
        <v>481.3857</v>
      </c>
      <c r="D61" s="20">
        <v>481.9179</v>
      </c>
      <c r="E61" s="20">
        <v>484.1782</v>
      </c>
      <c r="F61" s="66">
        <v>482.8522</v>
      </c>
      <c r="G61" s="29">
        <f t="shared" si="6"/>
        <v>-0.27386610962658153</v>
      </c>
      <c r="H61" s="30">
        <f>F61/B61*100-100</f>
        <v>1.147379135350434</v>
      </c>
      <c r="J61" s="19"/>
      <c r="K61" s="19"/>
    </row>
    <row r="62" spans="1:11" ht="14.25">
      <c r="A62" s="2" t="s">
        <v>15</v>
      </c>
      <c r="B62" s="75">
        <v>503.2596</v>
      </c>
      <c r="C62" s="49">
        <v>499.1229</v>
      </c>
      <c r="D62" s="49">
        <v>508.4376</v>
      </c>
      <c r="E62" s="49">
        <v>509.4615</v>
      </c>
      <c r="F62" s="70">
        <v>509.1556</v>
      </c>
      <c r="G62" s="29">
        <f t="shared" si="6"/>
        <v>-0.0600437913365397</v>
      </c>
      <c r="H62" s="30">
        <f>F62/B62*100-100</f>
        <v>1.1715623507231783</v>
      </c>
      <c r="J62" s="19"/>
      <c r="K62" s="19"/>
    </row>
    <row r="63" spans="1:11" ht="14.25">
      <c r="A63" s="16" t="s">
        <v>23</v>
      </c>
      <c r="B63" s="76">
        <v>514.5518</v>
      </c>
      <c r="C63" s="41">
        <v>493.788</v>
      </c>
      <c r="D63" s="41">
        <v>494.078</v>
      </c>
      <c r="E63" s="41">
        <v>495.5219</v>
      </c>
      <c r="F63" s="41">
        <v>496.8324</v>
      </c>
      <c r="G63" s="31">
        <f t="shared" si="6"/>
        <v>0.2644686339796465</v>
      </c>
      <c r="H63" s="32">
        <f>F63/B63*100-100</f>
        <v>-3.443657178927367</v>
      </c>
      <c r="J63" s="19"/>
      <c r="K63" s="19"/>
    </row>
    <row r="64" spans="1:11" ht="14.25">
      <c r="A64" s="89" t="s">
        <v>33</v>
      </c>
      <c r="B64" s="89"/>
      <c r="C64" s="89"/>
      <c r="D64" s="89"/>
      <c r="E64" s="89"/>
      <c r="F64" s="89"/>
      <c r="G64" s="89"/>
      <c r="H64" s="89"/>
      <c r="J64" s="19"/>
      <c r="K64" s="19"/>
    </row>
    <row r="65" spans="1:11" ht="14.25">
      <c r="A65" s="2" t="s">
        <v>28</v>
      </c>
      <c r="B65" s="62" t="s">
        <v>8</v>
      </c>
      <c r="C65" s="51" t="s">
        <v>8</v>
      </c>
      <c r="D65" s="51" t="s">
        <v>8</v>
      </c>
      <c r="E65" s="51" t="s">
        <v>8</v>
      </c>
      <c r="F65" s="72" t="s">
        <v>8</v>
      </c>
      <c r="G65" s="27" t="s">
        <v>8</v>
      </c>
      <c r="H65" s="28" t="s">
        <v>8</v>
      </c>
      <c r="J65" s="19"/>
      <c r="K65" s="19"/>
    </row>
    <row r="66" spans="1:11" ht="14.25">
      <c r="A66" s="2" t="s">
        <v>20</v>
      </c>
      <c r="B66" s="36" t="s">
        <v>8</v>
      </c>
      <c r="C66" s="20">
        <v>395.6284</v>
      </c>
      <c r="D66" s="20">
        <v>588.0458</v>
      </c>
      <c r="E66" s="20">
        <v>562.6853</v>
      </c>
      <c r="F66" s="66">
        <v>562.6853</v>
      </c>
      <c r="G66" s="27">
        <f>F66/E66*100-100</f>
        <v>0</v>
      </c>
      <c r="H66" s="28" t="s">
        <v>8</v>
      </c>
      <c r="J66" s="19"/>
      <c r="K66" s="19"/>
    </row>
    <row r="67" spans="1:11" ht="14.25">
      <c r="A67" s="2" t="s">
        <v>16</v>
      </c>
      <c r="B67" s="44">
        <v>454.1678</v>
      </c>
      <c r="C67" s="46">
        <v>439.785</v>
      </c>
      <c r="D67" s="45" t="s">
        <v>44</v>
      </c>
      <c r="E67" s="46" t="s">
        <v>44</v>
      </c>
      <c r="F67" s="39">
        <v>448.1369</v>
      </c>
      <c r="G67" s="27" t="s">
        <v>8</v>
      </c>
      <c r="H67" s="28">
        <f>F67/B67*100-100</f>
        <v>-1.3279012734940636</v>
      </c>
      <c r="J67" s="19"/>
      <c r="K67" s="19"/>
    </row>
    <row r="68" spans="1:11" ht="14.25">
      <c r="A68" s="2" t="s">
        <v>6</v>
      </c>
      <c r="B68" s="36">
        <v>369.5701</v>
      </c>
      <c r="C68" s="20">
        <v>371.1055</v>
      </c>
      <c r="D68" s="20">
        <v>307.9682</v>
      </c>
      <c r="E68" s="20">
        <v>310.1037</v>
      </c>
      <c r="F68" s="66">
        <v>312.7599</v>
      </c>
      <c r="G68" s="27">
        <f>F68/E68*100-100</f>
        <v>0.8565521791581432</v>
      </c>
      <c r="H68" s="28">
        <f>F68/B68*100-100</f>
        <v>-15.371968673872686</v>
      </c>
      <c r="J68" s="19"/>
      <c r="K68" s="19"/>
    </row>
    <row r="69" spans="1:11" ht="14.25">
      <c r="A69" s="2" t="s">
        <v>7</v>
      </c>
      <c r="B69" s="35">
        <v>459.72</v>
      </c>
      <c r="C69" s="43">
        <v>414.22</v>
      </c>
      <c r="D69" s="43">
        <v>412.65</v>
      </c>
      <c r="E69" s="43">
        <v>397.19</v>
      </c>
      <c r="F69" s="64">
        <v>398.57</v>
      </c>
      <c r="G69" s="27">
        <f>F69/E69*100-100</f>
        <v>0.34744077141921537</v>
      </c>
      <c r="H69" s="30">
        <f>F69/B69*100-100</f>
        <v>-13.301574871661018</v>
      </c>
      <c r="J69" s="19"/>
      <c r="K69" s="19"/>
    </row>
    <row r="70" spans="1:11" ht="14.25">
      <c r="A70" s="2" t="s">
        <v>19</v>
      </c>
      <c r="B70" s="36">
        <v>433.72</v>
      </c>
      <c r="C70" s="53" t="s">
        <v>44</v>
      </c>
      <c r="D70" s="45" t="s">
        <v>44</v>
      </c>
      <c r="E70" s="46" t="s">
        <v>44</v>
      </c>
      <c r="F70" s="39" t="s">
        <v>44</v>
      </c>
      <c r="G70" s="27" t="s">
        <v>8</v>
      </c>
      <c r="H70" s="28" t="s">
        <v>8</v>
      </c>
      <c r="J70" s="19"/>
      <c r="K70" s="19"/>
    </row>
    <row r="71" spans="1:11" ht="14.25">
      <c r="A71" s="2" t="s">
        <v>22</v>
      </c>
      <c r="B71" s="36">
        <v>419.42</v>
      </c>
      <c r="C71" s="43">
        <v>374.7</v>
      </c>
      <c r="D71" s="43">
        <v>384.89</v>
      </c>
      <c r="E71" s="43">
        <v>385.3</v>
      </c>
      <c r="F71" s="64">
        <v>393.06</v>
      </c>
      <c r="G71" s="27">
        <f>F71/E71*100-100</f>
        <v>2.0140150532052843</v>
      </c>
      <c r="H71" s="30">
        <f>F71/B71*100-100</f>
        <v>-6.284869581803449</v>
      </c>
      <c r="J71" s="19"/>
      <c r="K71" s="19"/>
    </row>
    <row r="72" spans="1:11" ht="14.25">
      <c r="A72" s="2" t="s">
        <v>9</v>
      </c>
      <c r="B72" s="36" t="s">
        <v>8</v>
      </c>
      <c r="C72" s="20" t="s">
        <v>8</v>
      </c>
      <c r="D72" s="20" t="s">
        <v>8</v>
      </c>
      <c r="E72" s="20" t="s">
        <v>8</v>
      </c>
      <c r="F72" s="66" t="s">
        <v>8</v>
      </c>
      <c r="G72" s="27" t="s">
        <v>8</v>
      </c>
      <c r="H72" s="28" t="s">
        <v>8</v>
      </c>
      <c r="J72" s="19"/>
      <c r="K72" s="19"/>
    </row>
    <row r="73" spans="1:11" ht="14.25">
      <c r="A73" s="2" t="s">
        <v>21</v>
      </c>
      <c r="B73" s="36" t="s">
        <v>8</v>
      </c>
      <c r="C73" s="20" t="s">
        <v>8</v>
      </c>
      <c r="D73" s="20" t="s">
        <v>8</v>
      </c>
      <c r="E73" s="20" t="s">
        <v>8</v>
      </c>
      <c r="F73" s="66" t="s">
        <v>8</v>
      </c>
      <c r="G73" s="27" t="s">
        <v>8</v>
      </c>
      <c r="H73" s="28" t="s">
        <v>8</v>
      </c>
      <c r="J73" s="19"/>
      <c r="K73" s="19"/>
    </row>
    <row r="74" spans="1:11" ht="14.25">
      <c r="A74" s="2" t="s">
        <v>29</v>
      </c>
      <c r="B74" s="36" t="s">
        <v>8</v>
      </c>
      <c r="C74" s="20" t="s">
        <v>8</v>
      </c>
      <c r="D74" s="20" t="s">
        <v>8</v>
      </c>
      <c r="E74" s="20" t="s">
        <v>8</v>
      </c>
      <c r="F74" s="66" t="s">
        <v>8</v>
      </c>
      <c r="G74" s="27" t="s">
        <v>8</v>
      </c>
      <c r="H74" s="28" t="s">
        <v>8</v>
      </c>
      <c r="J74" s="19"/>
      <c r="K74" s="19"/>
    </row>
    <row r="75" spans="1:11" ht="14.25">
      <c r="A75" s="2" t="s">
        <v>32</v>
      </c>
      <c r="B75" s="36">
        <v>509.3632</v>
      </c>
      <c r="C75" s="20">
        <v>546.29</v>
      </c>
      <c r="D75" s="20">
        <v>453.9</v>
      </c>
      <c r="E75" s="20">
        <v>503.64</v>
      </c>
      <c r="F75" s="66">
        <v>556.12</v>
      </c>
      <c r="G75" s="27">
        <f>F75/E75*100-100</f>
        <v>10.420141370820431</v>
      </c>
      <c r="H75" s="28">
        <f>F75/B75*100-100</f>
        <v>9.17946172789867</v>
      </c>
      <c r="J75" s="19"/>
      <c r="K75" s="19"/>
    </row>
    <row r="76" spans="1:11" ht="14.25">
      <c r="A76" s="2" t="s">
        <v>10</v>
      </c>
      <c r="B76" s="36">
        <v>468.17</v>
      </c>
      <c r="C76" s="20">
        <v>428.61</v>
      </c>
      <c r="D76" s="20">
        <v>300.16</v>
      </c>
      <c r="E76" s="20">
        <v>300.16</v>
      </c>
      <c r="F76" s="66">
        <v>345.34</v>
      </c>
      <c r="G76" s="27">
        <f>F76/E76*100-100</f>
        <v>15.051972281449878</v>
      </c>
      <c r="H76" s="28">
        <f>F76/B76*100-100</f>
        <v>-26.236196253497667</v>
      </c>
      <c r="J76" s="19"/>
      <c r="K76" s="19"/>
    </row>
    <row r="77" spans="1:11" ht="14.25">
      <c r="A77" s="2" t="s">
        <v>27</v>
      </c>
      <c r="B77" s="36" t="s">
        <v>8</v>
      </c>
      <c r="C77" s="20" t="s">
        <v>8</v>
      </c>
      <c r="D77" s="20" t="s">
        <v>8</v>
      </c>
      <c r="E77" s="20" t="s">
        <v>8</v>
      </c>
      <c r="F77" s="66" t="s">
        <v>8</v>
      </c>
      <c r="G77" s="27" t="s">
        <v>8</v>
      </c>
      <c r="H77" s="28" t="s">
        <v>8</v>
      </c>
      <c r="J77" s="19"/>
      <c r="K77" s="19"/>
    </row>
    <row r="78" spans="1:11" ht="14.25">
      <c r="A78" s="2" t="s">
        <v>4</v>
      </c>
      <c r="B78" s="36">
        <v>404.43</v>
      </c>
      <c r="C78" s="20">
        <v>388.15</v>
      </c>
      <c r="D78" s="20">
        <v>388.15</v>
      </c>
      <c r="E78" s="20">
        <v>253.16</v>
      </c>
      <c r="F78" s="66">
        <v>253.16</v>
      </c>
      <c r="G78" s="27">
        <f>F78/E78*100-100</f>
        <v>0</v>
      </c>
      <c r="H78" s="28">
        <f>F78/B78*100-100</f>
        <v>-37.40325890759835</v>
      </c>
      <c r="J78" s="19"/>
      <c r="K78" s="19"/>
    </row>
    <row r="79" spans="1:11" ht="14.25">
      <c r="A79" s="2" t="s">
        <v>25</v>
      </c>
      <c r="B79" s="44">
        <v>396.85</v>
      </c>
      <c r="C79" s="46">
        <v>338.86</v>
      </c>
      <c r="D79" s="54">
        <v>383.85</v>
      </c>
      <c r="E79" s="46">
        <v>363</v>
      </c>
      <c r="F79" s="39">
        <v>389.77</v>
      </c>
      <c r="G79" s="27">
        <f>F79/E79*100-100</f>
        <v>7.374655647382909</v>
      </c>
      <c r="H79" s="28">
        <f>F79/B79*100-100</f>
        <v>-1.7840493889378877</v>
      </c>
      <c r="J79" s="19"/>
      <c r="K79" s="19"/>
    </row>
    <row r="80" spans="1:11" ht="14.25">
      <c r="A80" s="2" t="s">
        <v>30</v>
      </c>
      <c r="B80" s="47" t="s">
        <v>44</v>
      </c>
      <c r="C80" s="46" t="s">
        <v>44</v>
      </c>
      <c r="D80" s="46" t="s">
        <v>44</v>
      </c>
      <c r="E80" s="46" t="s">
        <v>44</v>
      </c>
      <c r="F80" s="39" t="s">
        <v>44</v>
      </c>
      <c r="G80" s="27" t="s">
        <v>8</v>
      </c>
      <c r="H80" s="28" t="s">
        <v>8</v>
      </c>
      <c r="J80" s="19"/>
      <c r="K80" s="19"/>
    </row>
    <row r="81" spans="1:11" ht="14.25">
      <c r="A81" s="2" t="s">
        <v>26</v>
      </c>
      <c r="B81" s="36" t="s">
        <v>8</v>
      </c>
      <c r="C81" s="20" t="s">
        <v>8</v>
      </c>
      <c r="D81" s="20" t="s">
        <v>8</v>
      </c>
      <c r="E81" s="20" t="s">
        <v>8</v>
      </c>
      <c r="F81" s="66" t="s">
        <v>8</v>
      </c>
      <c r="G81" s="27" t="s">
        <v>8</v>
      </c>
      <c r="H81" s="28" t="s">
        <v>8</v>
      </c>
      <c r="J81" s="19"/>
      <c r="K81" s="19"/>
    </row>
    <row r="82" spans="1:11" ht="14.25">
      <c r="A82" s="2" t="s">
        <v>11</v>
      </c>
      <c r="B82" s="36" t="s">
        <v>8</v>
      </c>
      <c r="C82" s="20" t="s">
        <v>8</v>
      </c>
      <c r="D82" s="20" t="s">
        <v>8</v>
      </c>
      <c r="E82" s="20" t="s">
        <v>8</v>
      </c>
      <c r="F82" s="66" t="s">
        <v>8</v>
      </c>
      <c r="G82" s="27" t="s">
        <v>8</v>
      </c>
      <c r="H82" s="28" t="s">
        <v>8</v>
      </c>
      <c r="J82" s="19"/>
      <c r="K82" s="19"/>
    </row>
    <row r="83" spans="1:11" ht="14.25">
      <c r="A83" s="2" t="s">
        <v>40</v>
      </c>
      <c r="B83" s="36" t="s">
        <v>8</v>
      </c>
      <c r="C83" s="20" t="s">
        <v>8</v>
      </c>
      <c r="D83" s="20" t="s">
        <v>8</v>
      </c>
      <c r="E83" s="20" t="s">
        <v>8</v>
      </c>
      <c r="F83" s="66" t="s">
        <v>8</v>
      </c>
      <c r="G83" s="27" t="s">
        <v>8</v>
      </c>
      <c r="H83" s="28" t="s">
        <v>8</v>
      </c>
      <c r="J83" s="19"/>
      <c r="K83" s="19"/>
    </row>
    <row r="84" spans="1:11" ht="14.25">
      <c r="A84" s="2" t="s">
        <v>18</v>
      </c>
      <c r="B84" s="36">
        <v>469.89</v>
      </c>
      <c r="C84" s="54">
        <v>456.56</v>
      </c>
      <c r="D84" s="54">
        <v>443.76</v>
      </c>
      <c r="E84" s="46">
        <v>459.19</v>
      </c>
      <c r="F84" s="39">
        <v>437.79</v>
      </c>
      <c r="G84" s="27">
        <f>F84/E84*100-100</f>
        <v>-4.660380234761206</v>
      </c>
      <c r="H84" s="28">
        <f>F84/B84*100-100</f>
        <v>-6.831386069079997</v>
      </c>
      <c r="J84" s="19"/>
      <c r="K84" s="19"/>
    </row>
    <row r="85" spans="1:11" ht="14.25">
      <c r="A85" s="2" t="s">
        <v>17</v>
      </c>
      <c r="B85" s="35">
        <v>481.9057</v>
      </c>
      <c r="C85" s="43">
        <v>476.3759</v>
      </c>
      <c r="D85" s="43">
        <v>480.1482</v>
      </c>
      <c r="E85" s="43">
        <v>474.3573</v>
      </c>
      <c r="F85" s="64">
        <v>472.4087</v>
      </c>
      <c r="G85" s="27">
        <f aca="true" t="shared" si="7" ref="G85:G92">F85/E85*100-100</f>
        <v>-0.4107873959144257</v>
      </c>
      <c r="H85" s="28">
        <f aca="true" t="shared" si="8" ref="H85:H92">F85/B85*100-100</f>
        <v>-1.9707175075953671</v>
      </c>
      <c r="J85" s="19"/>
      <c r="K85" s="19"/>
    </row>
    <row r="86" spans="1:11" ht="14.25">
      <c r="A86" s="2" t="s">
        <v>12</v>
      </c>
      <c r="B86" s="36">
        <v>350</v>
      </c>
      <c r="C86" s="20">
        <v>391.19</v>
      </c>
      <c r="D86" s="20">
        <v>297.31</v>
      </c>
      <c r="E86" s="20">
        <v>362.88</v>
      </c>
      <c r="F86" s="66">
        <v>418.54</v>
      </c>
      <c r="G86" s="27">
        <f t="shared" si="7"/>
        <v>15.338403880070544</v>
      </c>
      <c r="H86" s="30">
        <f t="shared" si="8"/>
        <v>19.58285714285715</v>
      </c>
      <c r="J86" s="19"/>
      <c r="K86" s="19"/>
    </row>
    <row r="87" spans="1:11" ht="14.25">
      <c r="A87" s="2" t="s">
        <v>5</v>
      </c>
      <c r="B87" s="36">
        <v>401.2755</v>
      </c>
      <c r="C87" s="43">
        <v>424.6826</v>
      </c>
      <c r="D87" s="43">
        <v>424.8259</v>
      </c>
      <c r="E87" s="43">
        <v>393.5049</v>
      </c>
      <c r="F87" s="64">
        <v>501.0747</v>
      </c>
      <c r="G87" s="27">
        <f t="shared" si="7"/>
        <v>27.336330500585888</v>
      </c>
      <c r="H87" s="28">
        <f>F87/B87*100-100</f>
        <v>24.87049421158281</v>
      </c>
      <c r="J87" s="19"/>
      <c r="K87" s="19"/>
    </row>
    <row r="88" spans="1:11" ht="14.25">
      <c r="A88" s="2" t="s">
        <v>14</v>
      </c>
      <c r="B88" s="35">
        <v>470</v>
      </c>
      <c r="C88" s="24">
        <v>483.26</v>
      </c>
      <c r="D88" s="24">
        <v>479.95</v>
      </c>
      <c r="E88" s="24">
        <v>485.12</v>
      </c>
      <c r="F88" s="77">
        <v>486.2</v>
      </c>
      <c r="G88" s="29">
        <f t="shared" si="7"/>
        <v>0.22262532981530114</v>
      </c>
      <c r="H88" s="30">
        <f t="shared" si="8"/>
        <v>3.4468085106383057</v>
      </c>
      <c r="J88" s="19"/>
      <c r="K88" s="19"/>
    </row>
    <row r="89" spans="1:11" ht="14.25">
      <c r="A89" s="2" t="s">
        <v>13</v>
      </c>
      <c r="B89" s="36">
        <v>421.28</v>
      </c>
      <c r="C89" s="45">
        <v>466.36</v>
      </c>
      <c r="D89" s="46">
        <v>472.33</v>
      </c>
      <c r="E89" s="46">
        <v>461.35</v>
      </c>
      <c r="F89" s="39">
        <v>438.2</v>
      </c>
      <c r="G89" s="29">
        <f>F89/E89*100-100</f>
        <v>-5.017882301939963</v>
      </c>
      <c r="H89" s="30">
        <f>F89/B89*100-100</f>
        <v>4.016331181162187</v>
      </c>
      <c r="J89" s="19"/>
      <c r="K89" s="19"/>
    </row>
    <row r="90" spans="1:11" ht="14.25">
      <c r="A90" s="2" t="s">
        <v>31</v>
      </c>
      <c r="B90" s="36">
        <v>448.26</v>
      </c>
      <c r="C90" s="20">
        <v>478.32</v>
      </c>
      <c r="D90" s="20">
        <v>472.13</v>
      </c>
      <c r="E90" s="20">
        <v>461.44</v>
      </c>
      <c r="F90" s="66">
        <v>461.44</v>
      </c>
      <c r="G90" s="29">
        <f t="shared" si="7"/>
        <v>0</v>
      </c>
      <c r="H90" s="30">
        <f>F90/B90*100-100</f>
        <v>2.940257886048286</v>
      </c>
      <c r="J90" s="19"/>
      <c r="K90" s="19"/>
    </row>
    <row r="91" spans="1:11" ht="14.25">
      <c r="A91" s="2" t="s">
        <v>15</v>
      </c>
      <c r="B91" s="37">
        <v>469.3185</v>
      </c>
      <c r="C91" s="55">
        <v>478.5143</v>
      </c>
      <c r="D91" s="55">
        <v>448.9411</v>
      </c>
      <c r="E91" s="55">
        <v>468.1415</v>
      </c>
      <c r="F91" s="78">
        <v>468.3063</v>
      </c>
      <c r="G91" s="29">
        <f t="shared" si="7"/>
        <v>0.03520303156203397</v>
      </c>
      <c r="H91" s="28">
        <f t="shared" si="8"/>
        <v>-0.215674430051223</v>
      </c>
      <c r="J91" s="19"/>
      <c r="K91" s="19"/>
    </row>
    <row r="92" spans="1:11" ht="14.25">
      <c r="A92" s="16" t="s">
        <v>23</v>
      </c>
      <c r="B92" s="38">
        <v>469.0465</v>
      </c>
      <c r="C92" s="41">
        <v>461.4258</v>
      </c>
      <c r="D92" s="41">
        <v>458.3617</v>
      </c>
      <c r="E92" s="41">
        <v>456.7956</v>
      </c>
      <c r="F92" s="41">
        <v>459.3893</v>
      </c>
      <c r="G92" s="31">
        <f t="shared" si="7"/>
        <v>0.5678031925001221</v>
      </c>
      <c r="H92" s="32">
        <f t="shared" si="8"/>
        <v>-2.0589003435693485</v>
      </c>
      <c r="J92" s="19"/>
      <c r="K92" s="19"/>
    </row>
    <row r="93" spans="1:11" ht="14.25">
      <c r="A93" s="89" t="s">
        <v>34</v>
      </c>
      <c r="B93" s="89"/>
      <c r="C93" s="89"/>
      <c r="D93" s="89"/>
      <c r="E93" s="89"/>
      <c r="F93" s="89"/>
      <c r="G93" s="89"/>
      <c r="H93" s="89"/>
      <c r="J93" s="19"/>
      <c r="K93" s="19"/>
    </row>
    <row r="94" spans="1:11" ht="14.25">
      <c r="A94" s="2" t="s">
        <v>28</v>
      </c>
      <c r="B94" s="62">
        <v>366.9836</v>
      </c>
      <c r="C94" s="51">
        <v>323.8463</v>
      </c>
      <c r="D94" s="51">
        <v>323.5004</v>
      </c>
      <c r="E94" s="51">
        <v>323.9531</v>
      </c>
      <c r="F94" s="72">
        <v>327.3697</v>
      </c>
      <c r="G94" s="27">
        <f>F94/E94*100-100</f>
        <v>1.0546588379614263</v>
      </c>
      <c r="H94" s="30">
        <f>F94/B94*100-100</f>
        <v>-10.794460569900124</v>
      </c>
      <c r="J94" s="19"/>
      <c r="K94" s="19"/>
    </row>
    <row r="95" spans="1:11" ht="14.25">
      <c r="A95" s="2" t="s">
        <v>20</v>
      </c>
      <c r="B95" s="79">
        <v>339.9041</v>
      </c>
      <c r="C95" s="56">
        <v>367.8809</v>
      </c>
      <c r="D95" s="56">
        <v>326.3399</v>
      </c>
      <c r="E95" s="56">
        <v>350.9067</v>
      </c>
      <c r="F95" s="80">
        <v>336.0773</v>
      </c>
      <c r="G95" s="27">
        <f>F95/E95*100-100</f>
        <v>-4.22602361254431</v>
      </c>
      <c r="H95" s="30">
        <f>F95/B95*100-100</f>
        <v>-1.1258469668356668</v>
      </c>
      <c r="J95" s="19"/>
      <c r="K95" s="19"/>
    </row>
    <row r="96" spans="1:11" ht="14.25">
      <c r="A96" s="2" t="s">
        <v>16</v>
      </c>
      <c r="B96" s="81">
        <v>329.4937</v>
      </c>
      <c r="C96" s="46">
        <v>293.402</v>
      </c>
      <c r="D96" s="46">
        <v>301.1068</v>
      </c>
      <c r="E96" s="46" t="s">
        <v>44</v>
      </c>
      <c r="F96" s="39">
        <v>299.1269</v>
      </c>
      <c r="G96" s="27" t="s">
        <v>8</v>
      </c>
      <c r="H96" s="28">
        <f>F96/B96*100-100</f>
        <v>-9.216200491845527</v>
      </c>
      <c r="J96" s="19"/>
      <c r="K96" s="19"/>
    </row>
    <row r="97" spans="1:11" ht="14.25">
      <c r="A97" s="2" t="s">
        <v>6</v>
      </c>
      <c r="B97" s="36">
        <v>422.9325</v>
      </c>
      <c r="C97" s="20">
        <v>362.7152</v>
      </c>
      <c r="D97" s="20">
        <v>363.0795</v>
      </c>
      <c r="E97" s="20">
        <v>364.6866</v>
      </c>
      <c r="F97" s="66">
        <v>360.103</v>
      </c>
      <c r="G97" s="27">
        <f>F97/E97*100-100</f>
        <v>-1.256859999791601</v>
      </c>
      <c r="H97" s="30">
        <f>F97/B97*100-100</f>
        <v>-14.855680279950107</v>
      </c>
      <c r="J97" s="19"/>
      <c r="K97" s="19"/>
    </row>
    <row r="98" spans="1:11" ht="14.25">
      <c r="A98" s="2" t="s">
        <v>7</v>
      </c>
      <c r="B98" s="36">
        <v>389.433</v>
      </c>
      <c r="C98" s="20">
        <v>343.6534</v>
      </c>
      <c r="D98" s="20">
        <v>344.0032</v>
      </c>
      <c r="E98" s="20">
        <v>343.9122</v>
      </c>
      <c r="F98" s="66">
        <v>344.1627</v>
      </c>
      <c r="G98" s="27">
        <f>F98/E98*100-100</f>
        <v>0.0728383581623433</v>
      </c>
      <c r="H98" s="30">
        <f>F98/B98*100-100</f>
        <v>-11.624669712119925</v>
      </c>
      <c r="J98" s="19"/>
      <c r="K98" s="19"/>
    </row>
    <row r="99" spans="1:11" ht="14.25">
      <c r="A99" s="2" t="s">
        <v>19</v>
      </c>
      <c r="B99" s="44" t="s">
        <v>44</v>
      </c>
      <c r="C99" s="45" t="s">
        <v>44</v>
      </c>
      <c r="D99" s="45" t="s">
        <v>44</v>
      </c>
      <c r="E99" s="46" t="s">
        <v>44</v>
      </c>
      <c r="F99" s="39" t="s">
        <v>44</v>
      </c>
      <c r="G99" s="27" t="s">
        <v>8</v>
      </c>
      <c r="H99" s="28" t="s">
        <v>8</v>
      </c>
      <c r="J99" s="19"/>
      <c r="K99" s="19"/>
    </row>
    <row r="100" spans="1:11" ht="14.25">
      <c r="A100" s="2" t="s">
        <v>22</v>
      </c>
      <c r="B100" s="73">
        <v>428.0113</v>
      </c>
      <c r="C100" s="52">
        <v>371.0243</v>
      </c>
      <c r="D100" s="52">
        <v>376.5164</v>
      </c>
      <c r="E100" s="52">
        <v>381.4256</v>
      </c>
      <c r="F100" s="74">
        <v>384.7956</v>
      </c>
      <c r="G100" s="29">
        <f aca="true" t="shared" si="9" ref="G100:G120">F100/E100*100-100</f>
        <v>0.8835274821616537</v>
      </c>
      <c r="H100" s="30">
        <f>F100/B100*100-100</f>
        <v>-10.09685959225844</v>
      </c>
      <c r="J100" s="19"/>
      <c r="K100" s="19"/>
    </row>
    <row r="101" spans="1:11" ht="14.25">
      <c r="A101" s="2" t="s">
        <v>9</v>
      </c>
      <c r="B101" s="81">
        <v>220.5043</v>
      </c>
      <c r="C101" s="56">
        <v>264.6211</v>
      </c>
      <c r="D101" s="56">
        <v>264.6211</v>
      </c>
      <c r="E101" s="56">
        <v>227.6743</v>
      </c>
      <c r="F101" s="80" t="s">
        <v>8</v>
      </c>
      <c r="G101" s="29" t="s">
        <v>8</v>
      </c>
      <c r="H101" s="30" t="s">
        <v>8</v>
      </c>
      <c r="J101" s="19"/>
      <c r="K101" s="19"/>
    </row>
    <row r="102" spans="1:11" ht="14.25">
      <c r="A102" s="2" t="s">
        <v>21</v>
      </c>
      <c r="B102" s="79">
        <v>381.9507</v>
      </c>
      <c r="C102" s="56">
        <v>344.9542</v>
      </c>
      <c r="D102" s="56">
        <v>335.4528</v>
      </c>
      <c r="E102" s="56">
        <v>330.2179</v>
      </c>
      <c r="F102" s="80">
        <v>326.5137</v>
      </c>
      <c r="G102" s="29">
        <f t="shared" si="9"/>
        <v>-1.121744157418476</v>
      </c>
      <c r="H102" s="30">
        <f aca="true" t="shared" si="10" ref="H102:H108">F102/B102*100-100</f>
        <v>-14.514176829627488</v>
      </c>
      <c r="J102" s="19"/>
      <c r="K102" s="19"/>
    </row>
    <row r="103" spans="1:11" ht="14.25">
      <c r="A103" s="2" t="s">
        <v>29</v>
      </c>
      <c r="B103" s="81">
        <v>486.3682</v>
      </c>
      <c r="C103" s="57">
        <v>454.259</v>
      </c>
      <c r="D103" s="57">
        <v>446.7305</v>
      </c>
      <c r="E103" s="57">
        <v>442.3662</v>
      </c>
      <c r="F103" s="82">
        <v>440.6072</v>
      </c>
      <c r="G103" s="29">
        <f t="shared" si="9"/>
        <v>-0.3976343581403796</v>
      </c>
      <c r="H103" s="30">
        <f t="shared" si="10"/>
        <v>-9.408715454669945</v>
      </c>
      <c r="J103" s="19"/>
      <c r="K103" s="19"/>
    </row>
    <row r="104" spans="1:11" ht="14.25">
      <c r="A104" s="2" t="s">
        <v>32</v>
      </c>
      <c r="B104" s="81">
        <v>361.1221</v>
      </c>
      <c r="C104" s="56">
        <v>394.3064</v>
      </c>
      <c r="D104" s="56">
        <v>409.7347</v>
      </c>
      <c r="E104" s="56">
        <v>379.8589</v>
      </c>
      <c r="F104" s="80">
        <v>376.2373</v>
      </c>
      <c r="G104" s="29">
        <f t="shared" si="9"/>
        <v>-0.953406646520591</v>
      </c>
      <c r="H104" s="30">
        <f t="shared" si="10"/>
        <v>4.185620320661627</v>
      </c>
      <c r="J104" s="19"/>
      <c r="K104" s="19"/>
    </row>
    <row r="105" spans="1:11" ht="14.25">
      <c r="A105" s="2" t="s">
        <v>10</v>
      </c>
      <c r="B105" s="81">
        <v>350.4745</v>
      </c>
      <c r="C105" s="57">
        <v>297.7403</v>
      </c>
      <c r="D105" s="57">
        <v>305.5534</v>
      </c>
      <c r="E105" s="57">
        <v>306.7058</v>
      </c>
      <c r="F105" s="82">
        <v>318.0684</v>
      </c>
      <c r="G105" s="29">
        <f t="shared" si="9"/>
        <v>3.7047228973172253</v>
      </c>
      <c r="H105" s="30">
        <f t="shared" si="10"/>
        <v>-9.24635030508638</v>
      </c>
      <c r="J105" s="19"/>
      <c r="K105" s="19"/>
    </row>
    <row r="106" spans="1:11" ht="14.25">
      <c r="A106" s="2" t="s">
        <v>27</v>
      </c>
      <c r="B106" s="81">
        <v>210</v>
      </c>
      <c r="C106" s="43">
        <v>219.2922</v>
      </c>
      <c r="D106" s="43">
        <v>219.7078</v>
      </c>
      <c r="E106" s="43">
        <v>220</v>
      </c>
      <c r="F106" s="64">
        <v>220</v>
      </c>
      <c r="G106" s="29">
        <f t="shared" si="9"/>
        <v>0</v>
      </c>
      <c r="H106" s="30">
        <f t="shared" si="10"/>
        <v>4.761904761904773</v>
      </c>
      <c r="J106" s="19"/>
      <c r="K106" s="19"/>
    </row>
    <row r="107" spans="1:11" ht="14.25">
      <c r="A107" s="2" t="s">
        <v>4</v>
      </c>
      <c r="B107" s="81">
        <v>303.2785</v>
      </c>
      <c r="C107" s="57">
        <v>286.8656</v>
      </c>
      <c r="D107" s="57">
        <v>268.8874</v>
      </c>
      <c r="E107" s="57">
        <v>291.5214</v>
      </c>
      <c r="F107" s="82">
        <v>284.271</v>
      </c>
      <c r="G107" s="29">
        <f t="shared" si="9"/>
        <v>-2.487090141581376</v>
      </c>
      <c r="H107" s="30">
        <f t="shared" si="10"/>
        <v>-6.267341733752957</v>
      </c>
      <c r="J107" s="19"/>
      <c r="K107" s="19"/>
    </row>
    <row r="108" spans="1:11" ht="14.25">
      <c r="A108" s="2" t="s">
        <v>25</v>
      </c>
      <c r="B108" s="36">
        <v>354.07850259003686</v>
      </c>
      <c r="C108" s="43">
        <v>294.7599</v>
      </c>
      <c r="D108" s="46">
        <v>296.8392</v>
      </c>
      <c r="E108" s="43">
        <v>297.4201</v>
      </c>
      <c r="F108" s="64">
        <v>379.33410768186906</v>
      </c>
      <c r="G108" s="29">
        <f t="shared" si="9"/>
        <v>27.541517093790574</v>
      </c>
      <c r="H108" s="30">
        <f t="shared" si="10"/>
        <v>7.132769966855037</v>
      </c>
      <c r="J108" s="19"/>
      <c r="K108" s="19"/>
    </row>
    <row r="109" spans="1:11" ht="14.25">
      <c r="A109" s="2" t="s">
        <v>30</v>
      </c>
      <c r="B109" s="44" t="s">
        <v>44</v>
      </c>
      <c r="C109" s="45" t="s">
        <v>44</v>
      </c>
      <c r="D109" s="45" t="s">
        <v>44</v>
      </c>
      <c r="E109" s="46" t="s">
        <v>44</v>
      </c>
      <c r="F109" s="39" t="s">
        <v>44</v>
      </c>
      <c r="G109" s="27" t="s">
        <v>8</v>
      </c>
      <c r="H109" s="28" t="s">
        <v>8</v>
      </c>
      <c r="J109" s="19"/>
      <c r="K109" s="19"/>
    </row>
    <row r="110" spans="1:11" ht="14.25">
      <c r="A110" s="2" t="s">
        <v>26</v>
      </c>
      <c r="B110" s="81">
        <v>219.1409</v>
      </c>
      <c r="C110" s="57">
        <v>176.1577</v>
      </c>
      <c r="D110" s="57">
        <v>172.8908</v>
      </c>
      <c r="E110" s="57">
        <v>171.1462</v>
      </c>
      <c r="F110" s="82">
        <v>173.1695</v>
      </c>
      <c r="G110" s="29">
        <f t="shared" si="9"/>
        <v>1.1822056230287359</v>
      </c>
      <c r="H110" s="30">
        <f>F110/B110*100-100</f>
        <v>-20.978010038290435</v>
      </c>
      <c r="J110" s="19"/>
      <c r="K110" s="19"/>
    </row>
    <row r="111" spans="1:11" ht="14.25">
      <c r="A111" s="2" t="s">
        <v>11</v>
      </c>
      <c r="B111" s="36">
        <v>284.6803</v>
      </c>
      <c r="C111" s="20" t="s">
        <v>44</v>
      </c>
      <c r="D111" s="20" t="s">
        <v>8</v>
      </c>
      <c r="E111" s="20" t="s">
        <v>8</v>
      </c>
      <c r="F111" s="66" t="s">
        <v>8</v>
      </c>
      <c r="G111" s="29" t="s">
        <v>8</v>
      </c>
      <c r="H111" s="28" t="s">
        <v>8</v>
      </c>
      <c r="J111" s="19"/>
      <c r="K111" s="19"/>
    </row>
    <row r="112" spans="1:11" ht="14.25">
      <c r="A112" s="2" t="s">
        <v>40</v>
      </c>
      <c r="B112" s="81">
        <v>419.4543</v>
      </c>
      <c r="C112" s="57">
        <v>358.4017</v>
      </c>
      <c r="D112" s="57">
        <v>364.5797</v>
      </c>
      <c r="E112" s="57">
        <v>366.3911</v>
      </c>
      <c r="F112" s="82">
        <v>364.5587</v>
      </c>
      <c r="G112" s="29">
        <f t="shared" si="9"/>
        <v>-0.5001213184490609</v>
      </c>
      <c r="H112" s="30">
        <f aca="true" t="shared" si="11" ref="H112:H117">F112/B112*100-100</f>
        <v>-13.087385205015181</v>
      </c>
      <c r="J112" s="19"/>
      <c r="K112" s="19"/>
    </row>
    <row r="113" spans="1:11" ht="14.25">
      <c r="A113" s="2" t="s">
        <v>18</v>
      </c>
      <c r="B113" s="79">
        <v>356.8224</v>
      </c>
      <c r="C113" s="56">
        <v>327.2533</v>
      </c>
      <c r="D113" s="56">
        <v>327.484</v>
      </c>
      <c r="E113" s="56">
        <v>324.7429</v>
      </c>
      <c r="F113" s="80">
        <v>325.6794</v>
      </c>
      <c r="G113" s="29">
        <f t="shared" si="9"/>
        <v>0.28838197848205027</v>
      </c>
      <c r="H113" s="30">
        <f t="shared" si="11"/>
        <v>-8.727871344399901</v>
      </c>
      <c r="J113" s="19"/>
      <c r="K113" s="19"/>
    </row>
    <row r="114" spans="1:11" ht="14.25">
      <c r="A114" s="2" t="s">
        <v>17</v>
      </c>
      <c r="B114" s="36">
        <v>402.1488</v>
      </c>
      <c r="C114" s="20">
        <v>380.7264</v>
      </c>
      <c r="D114" s="20">
        <v>375.1036</v>
      </c>
      <c r="E114" s="20">
        <v>372.558</v>
      </c>
      <c r="F114" s="66">
        <v>374.3094</v>
      </c>
      <c r="G114" s="29">
        <f t="shared" si="9"/>
        <v>0.47010129966341196</v>
      </c>
      <c r="H114" s="30">
        <f t="shared" si="11"/>
        <v>-6.9226614626227985</v>
      </c>
      <c r="J114" s="19"/>
      <c r="K114" s="19"/>
    </row>
    <row r="115" spans="1:11" ht="14.25">
      <c r="A115" s="2" t="s">
        <v>12</v>
      </c>
      <c r="B115" s="81">
        <v>309.4528</v>
      </c>
      <c r="C115" s="56">
        <v>295.1411</v>
      </c>
      <c r="D115" s="56">
        <v>297.7762</v>
      </c>
      <c r="E115" s="56">
        <v>301.4779</v>
      </c>
      <c r="F115" s="80">
        <v>292.0162</v>
      </c>
      <c r="G115" s="29">
        <f t="shared" si="9"/>
        <v>-3.1384390033232847</v>
      </c>
      <c r="H115" s="30">
        <f t="shared" si="11"/>
        <v>-5.634655753639976</v>
      </c>
      <c r="J115" s="19"/>
      <c r="K115" s="19"/>
    </row>
    <row r="116" spans="1:11" ht="14.25">
      <c r="A116" s="2" t="s">
        <v>5</v>
      </c>
      <c r="B116" s="79">
        <v>336.0833</v>
      </c>
      <c r="C116" s="56">
        <v>340.7933</v>
      </c>
      <c r="D116" s="56">
        <v>348.0781</v>
      </c>
      <c r="E116" s="56">
        <v>340.115</v>
      </c>
      <c r="F116" s="80">
        <v>348.4652</v>
      </c>
      <c r="G116" s="29">
        <f t="shared" si="9"/>
        <v>2.4551107713567433</v>
      </c>
      <c r="H116" s="30">
        <f t="shared" si="11"/>
        <v>3.6841759171015127</v>
      </c>
      <c r="J116" s="19"/>
      <c r="K116" s="19"/>
    </row>
    <row r="117" spans="1:11" ht="14.25">
      <c r="A117" s="2" t="s">
        <v>14</v>
      </c>
      <c r="B117" s="79">
        <v>300.7294</v>
      </c>
      <c r="C117" s="56">
        <v>284.8654</v>
      </c>
      <c r="D117" s="56">
        <v>272.9053</v>
      </c>
      <c r="E117" s="56">
        <v>287.3419</v>
      </c>
      <c r="F117" s="80">
        <v>284.6688</v>
      </c>
      <c r="G117" s="29">
        <f t="shared" si="9"/>
        <v>-0.930285489168142</v>
      </c>
      <c r="H117" s="30">
        <f t="shared" si="11"/>
        <v>-5.340548679311041</v>
      </c>
      <c r="J117" s="19"/>
      <c r="K117" s="19"/>
    </row>
    <row r="118" spans="1:11" ht="14.25">
      <c r="A118" s="2" t="s">
        <v>13</v>
      </c>
      <c r="B118" s="44" t="s">
        <v>44</v>
      </c>
      <c r="C118" s="45" t="s">
        <v>44</v>
      </c>
      <c r="D118" s="45" t="s">
        <v>44</v>
      </c>
      <c r="E118" s="46" t="s">
        <v>44</v>
      </c>
      <c r="F118" s="39" t="s">
        <v>44</v>
      </c>
      <c r="G118" s="27" t="s">
        <v>8</v>
      </c>
      <c r="H118" s="28" t="s">
        <v>8</v>
      </c>
      <c r="J118" s="19"/>
      <c r="K118" s="19"/>
    </row>
    <row r="119" spans="1:11" ht="14.25">
      <c r="A119" s="2" t="s">
        <v>31</v>
      </c>
      <c r="B119" s="79">
        <v>318.659</v>
      </c>
      <c r="C119" s="56">
        <v>315.8126</v>
      </c>
      <c r="D119" s="56">
        <v>317.8351</v>
      </c>
      <c r="E119" s="56">
        <v>315.4609</v>
      </c>
      <c r="F119" s="80">
        <v>317.4961</v>
      </c>
      <c r="G119" s="29">
        <f t="shared" si="9"/>
        <v>0.6451512691430423</v>
      </c>
      <c r="H119" s="30">
        <f>F119/B119*100-100</f>
        <v>-0.3649355580730429</v>
      </c>
      <c r="J119" s="19"/>
      <c r="K119" s="19"/>
    </row>
    <row r="120" spans="1:11" ht="14.25">
      <c r="A120" s="2" t="s">
        <v>15</v>
      </c>
      <c r="B120" s="83">
        <v>452.7452</v>
      </c>
      <c r="C120" s="58">
        <v>443.3145</v>
      </c>
      <c r="D120" s="58">
        <v>438.2818</v>
      </c>
      <c r="E120" s="58">
        <v>445.0839</v>
      </c>
      <c r="F120" s="84">
        <v>449.8619</v>
      </c>
      <c r="G120" s="29">
        <f t="shared" si="9"/>
        <v>1.073505467171458</v>
      </c>
      <c r="H120" s="30">
        <f>F120/B120*100-100</f>
        <v>-0.6368482758072389</v>
      </c>
      <c r="J120" s="19"/>
      <c r="K120" s="19"/>
    </row>
    <row r="121" spans="1:11" ht="14.25">
      <c r="A121" s="16" t="s">
        <v>23</v>
      </c>
      <c r="B121" s="85">
        <v>414.1345</v>
      </c>
      <c r="C121" s="59">
        <v>361.4602</v>
      </c>
      <c r="D121" s="59">
        <v>359.5821</v>
      </c>
      <c r="E121" s="59">
        <v>358.7242</v>
      </c>
      <c r="F121" s="59">
        <v>359.3478</v>
      </c>
      <c r="G121" s="33">
        <f>F121/E121*100-100</f>
        <v>0.17383828579171734</v>
      </c>
      <c r="H121" s="32">
        <f>F121/B121*100-100</f>
        <v>-13.229204521719396</v>
      </c>
      <c r="J121" s="19"/>
      <c r="K121" s="19"/>
    </row>
    <row r="122" spans="1:11" ht="14.25">
      <c r="A122" s="89" t="s">
        <v>35</v>
      </c>
      <c r="B122" s="89"/>
      <c r="C122" s="89"/>
      <c r="D122" s="89"/>
      <c r="E122" s="89"/>
      <c r="F122" s="89"/>
      <c r="G122" s="89"/>
      <c r="H122" s="89"/>
      <c r="J122" s="19"/>
      <c r="K122" s="19"/>
    </row>
    <row r="123" spans="1:11" ht="14.25">
      <c r="A123" s="2" t="s">
        <v>28</v>
      </c>
      <c r="B123" s="62">
        <v>507.7545</v>
      </c>
      <c r="C123" s="51">
        <v>508.8345</v>
      </c>
      <c r="D123" s="51">
        <v>509.3153</v>
      </c>
      <c r="E123" s="51">
        <v>508.587</v>
      </c>
      <c r="F123" s="72">
        <v>508.329</v>
      </c>
      <c r="G123" s="20">
        <f>F123/E123*100-100</f>
        <v>-0.05072878386587831</v>
      </c>
      <c r="H123" s="22">
        <f>F123/B123*100-100</f>
        <v>0.11314523061834336</v>
      </c>
      <c r="J123" s="19"/>
      <c r="K123" s="19"/>
    </row>
    <row r="124" spans="1:11" ht="14.25">
      <c r="A124" s="2" t="s">
        <v>20</v>
      </c>
      <c r="B124" s="86">
        <v>518.5335</v>
      </c>
      <c r="C124" s="20">
        <v>504.7742</v>
      </c>
      <c r="D124" s="20">
        <v>436.1138</v>
      </c>
      <c r="E124" s="20">
        <v>348.2073</v>
      </c>
      <c r="F124" s="66">
        <v>463.5735</v>
      </c>
      <c r="G124" s="20">
        <f>F124/E124*100-100</f>
        <v>33.13147082212237</v>
      </c>
      <c r="H124" s="21">
        <f>F124/B124*100-100</f>
        <v>-10.599122332501182</v>
      </c>
      <c r="J124" s="19"/>
      <c r="K124" s="19"/>
    </row>
    <row r="125" spans="1:11" ht="14.25">
      <c r="A125" s="2" t="s">
        <v>16</v>
      </c>
      <c r="B125" s="44" t="s">
        <v>44</v>
      </c>
      <c r="C125" s="45" t="s">
        <v>44</v>
      </c>
      <c r="D125" s="45" t="s">
        <v>44</v>
      </c>
      <c r="E125" s="46" t="s">
        <v>44</v>
      </c>
      <c r="F125" s="39" t="s">
        <v>44</v>
      </c>
      <c r="G125" s="20" t="s">
        <v>8</v>
      </c>
      <c r="H125" s="21" t="s">
        <v>8</v>
      </c>
      <c r="J125" s="19"/>
      <c r="K125" s="19"/>
    </row>
    <row r="126" spans="1:11" ht="14.25">
      <c r="A126" s="2" t="s">
        <v>6</v>
      </c>
      <c r="B126" s="36">
        <v>480.1592</v>
      </c>
      <c r="C126" s="20">
        <v>416.9773</v>
      </c>
      <c r="D126" s="20">
        <v>414.7274</v>
      </c>
      <c r="E126" s="20">
        <v>422.1191</v>
      </c>
      <c r="F126" s="66">
        <v>417.9183</v>
      </c>
      <c r="G126" s="20">
        <f>F126/E126*100-100</f>
        <v>-0.995169372814459</v>
      </c>
      <c r="H126" s="22">
        <f>F126/B126*100-100</f>
        <v>-12.962554919285111</v>
      </c>
      <c r="J126" s="19"/>
      <c r="K126" s="19"/>
    </row>
    <row r="127" spans="1:11" ht="14.25">
      <c r="A127" s="2" t="s">
        <v>7</v>
      </c>
      <c r="B127" s="36">
        <v>475.7288</v>
      </c>
      <c r="C127" s="20">
        <v>429.4573</v>
      </c>
      <c r="D127" s="20">
        <v>429.5826</v>
      </c>
      <c r="E127" s="20">
        <v>428.7556</v>
      </c>
      <c r="F127" s="66">
        <v>429.8465</v>
      </c>
      <c r="G127" s="20">
        <f>F127/E127*100-100</f>
        <v>0.25443399456473514</v>
      </c>
      <c r="H127" s="22">
        <f>F127/B127*100-100</f>
        <v>-9.644633665231112</v>
      </c>
      <c r="J127" s="19"/>
      <c r="K127" s="19"/>
    </row>
    <row r="128" spans="1:11" ht="14.25">
      <c r="A128" s="2" t="s">
        <v>19</v>
      </c>
      <c r="B128" s="44" t="s">
        <v>44</v>
      </c>
      <c r="C128" s="45" t="s">
        <v>44</v>
      </c>
      <c r="D128" s="45" t="s">
        <v>44</v>
      </c>
      <c r="E128" s="46" t="s">
        <v>44</v>
      </c>
      <c r="F128" s="39" t="s">
        <v>44</v>
      </c>
      <c r="G128" s="20" t="s">
        <v>8</v>
      </c>
      <c r="H128" s="21" t="s">
        <v>8</v>
      </c>
      <c r="J128" s="19"/>
      <c r="K128" s="19"/>
    </row>
    <row r="129" spans="1:11" ht="14.25">
      <c r="A129" s="2" t="s">
        <v>22</v>
      </c>
      <c r="B129" s="36">
        <v>518.2204</v>
      </c>
      <c r="C129" s="20">
        <v>474.3802</v>
      </c>
      <c r="D129" s="20">
        <v>480.7183</v>
      </c>
      <c r="E129" s="20">
        <v>487.6306</v>
      </c>
      <c r="F129" s="66">
        <v>492.6839</v>
      </c>
      <c r="G129" s="20">
        <f aca="true" t="shared" si="12" ref="G129:G137">F129/E129*100-100</f>
        <v>1.0362967377354835</v>
      </c>
      <c r="H129" s="22">
        <f aca="true" t="shared" si="13" ref="H129:H134">F129/B129*100-100</f>
        <v>-4.9277295915020005</v>
      </c>
      <c r="J129" s="19"/>
      <c r="K129" s="19"/>
    </row>
    <row r="130" spans="1:11" ht="14.25">
      <c r="A130" s="2" t="s">
        <v>9</v>
      </c>
      <c r="B130" s="36">
        <v>440.2332</v>
      </c>
      <c r="C130" s="20">
        <v>421.4027</v>
      </c>
      <c r="D130" s="20">
        <v>430.877</v>
      </c>
      <c r="E130" s="20">
        <v>419.75</v>
      </c>
      <c r="F130" s="66" t="s">
        <v>8</v>
      </c>
      <c r="G130" s="20" t="s">
        <v>8</v>
      </c>
      <c r="H130" s="22" t="s">
        <v>8</v>
      </c>
      <c r="J130" s="19"/>
      <c r="K130" s="19"/>
    </row>
    <row r="131" spans="1:11" ht="14.25">
      <c r="A131" s="2" t="s">
        <v>21</v>
      </c>
      <c r="B131" s="36">
        <v>535.5164</v>
      </c>
      <c r="C131" s="20">
        <v>525.3103</v>
      </c>
      <c r="D131" s="20">
        <v>527.4353</v>
      </c>
      <c r="E131" s="20">
        <v>529.4487</v>
      </c>
      <c r="F131" s="66">
        <v>537.5069</v>
      </c>
      <c r="G131" s="23">
        <f t="shared" si="12"/>
        <v>1.5219982596991883</v>
      </c>
      <c r="H131" s="22">
        <f t="shared" si="13"/>
        <v>0.3716973000266677</v>
      </c>
      <c r="J131" s="19"/>
      <c r="K131" s="19"/>
    </row>
    <row r="132" spans="1:11" ht="14.25">
      <c r="A132" s="2" t="s">
        <v>29</v>
      </c>
      <c r="B132" s="36">
        <v>552.7826</v>
      </c>
      <c r="C132" s="20">
        <v>552.8667</v>
      </c>
      <c r="D132" s="20">
        <v>552.4789</v>
      </c>
      <c r="E132" s="20">
        <v>557.2165</v>
      </c>
      <c r="F132" s="66">
        <v>557.4439</v>
      </c>
      <c r="G132" s="23">
        <f t="shared" si="12"/>
        <v>0.04080999037179822</v>
      </c>
      <c r="H132" s="22">
        <f t="shared" si="13"/>
        <v>0.8432428951272897</v>
      </c>
      <c r="J132" s="19"/>
      <c r="K132" s="19"/>
    </row>
    <row r="133" spans="1:11" ht="14.25">
      <c r="A133" s="2" t="s">
        <v>32</v>
      </c>
      <c r="B133" s="36">
        <v>494.6017</v>
      </c>
      <c r="C133" s="20">
        <v>471.3291</v>
      </c>
      <c r="D133" s="20">
        <v>516.1369</v>
      </c>
      <c r="E133" s="20">
        <v>496.1878</v>
      </c>
      <c r="F133" s="66">
        <v>502.2112</v>
      </c>
      <c r="G133" s="20">
        <f t="shared" si="12"/>
        <v>1.2139355300553518</v>
      </c>
      <c r="H133" s="22">
        <f t="shared" si="13"/>
        <v>1.538510684455801</v>
      </c>
      <c r="J133" s="19"/>
      <c r="K133" s="19"/>
    </row>
    <row r="134" spans="1:11" ht="14.25">
      <c r="A134" s="2" t="s">
        <v>10</v>
      </c>
      <c r="B134" s="36">
        <v>572.219</v>
      </c>
      <c r="C134" s="20">
        <v>577.0935</v>
      </c>
      <c r="D134" s="20">
        <v>575.3032</v>
      </c>
      <c r="E134" s="20">
        <v>584.6731</v>
      </c>
      <c r="F134" s="66">
        <v>583.3162</v>
      </c>
      <c r="G134" s="20">
        <f t="shared" si="12"/>
        <v>-0.23207840415439307</v>
      </c>
      <c r="H134" s="22">
        <f t="shared" si="13"/>
        <v>1.9393274253388881</v>
      </c>
      <c r="J134" s="19"/>
      <c r="K134" s="19"/>
    </row>
    <row r="135" spans="1:11" ht="14.25">
      <c r="A135" s="2" t="s">
        <v>27</v>
      </c>
      <c r="B135" s="36">
        <v>260</v>
      </c>
      <c r="C135" s="20">
        <v>325</v>
      </c>
      <c r="D135" s="20">
        <v>325</v>
      </c>
      <c r="E135" s="20">
        <v>325</v>
      </c>
      <c r="F135" s="66">
        <v>325</v>
      </c>
      <c r="G135" s="20">
        <f t="shared" si="12"/>
        <v>0</v>
      </c>
      <c r="H135" s="21">
        <f>F135/B135*100-100</f>
        <v>25</v>
      </c>
      <c r="J135" s="19"/>
      <c r="K135" s="19"/>
    </row>
    <row r="136" spans="1:11" ht="14.25">
      <c r="A136" s="2" t="s">
        <v>4</v>
      </c>
      <c r="B136" s="35">
        <v>347.7418</v>
      </c>
      <c r="C136" s="23">
        <v>277.3536</v>
      </c>
      <c r="D136" s="23">
        <v>253.3171</v>
      </c>
      <c r="E136" s="23">
        <v>280.1652</v>
      </c>
      <c r="F136" s="65">
        <v>299.4079</v>
      </c>
      <c r="G136" s="23">
        <f t="shared" si="12"/>
        <v>6.868340536226469</v>
      </c>
      <c r="H136" s="24">
        <f>F136/B136*100-100</f>
        <v>-13.899364413481507</v>
      </c>
      <c r="J136" s="19"/>
      <c r="K136" s="19"/>
    </row>
    <row r="137" spans="1:11" ht="14.25">
      <c r="A137" s="2" t="s">
        <v>25</v>
      </c>
      <c r="B137" s="36">
        <v>386.23182635205654</v>
      </c>
      <c r="C137" s="46">
        <v>353.5184021705212</v>
      </c>
      <c r="D137" s="24">
        <v>340.1241611538047</v>
      </c>
      <c r="E137" s="46">
        <v>359.81441832823344</v>
      </c>
      <c r="F137" s="39">
        <v>345.2898013582771</v>
      </c>
      <c r="G137" s="23">
        <f t="shared" si="12"/>
        <v>-4.036696760913728</v>
      </c>
      <c r="H137" s="24">
        <f>F137/B137*100-100</f>
        <v>-10.600375784790998</v>
      </c>
      <c r="J137" s="19"/>
      <c r="K137" s="19"/>
    </row>
    <row r="138" spans="1:11" ht="14.25">
      <c r="A138" s="2" t="s">
        <v>30</v>
      </c>
      <c r="B138" s="44" t="s">
        <v>44</v>
      </c>
      <c r="C138" s="45" t="s">
        <v>44</v>
      </c>
      <c r="D138" s="45" t="s">
        <v>44</v>
      </c>
      <c r="E138" s="46" t="s">
        <v>44</v>
      </c>
      <c r="F138" s="39" t="s">
        <v>44</v>
      </c>
      <c r="G138" s="20" t="s">
        <v>8</v>
      </c>
      <c r="H138" s="21" t="s">
        <v>8</v>
      </c>
      <c r="J138" s="19"/>
      <c r="K138" s="19"/>
    </row>
    <row r="139" spans="1:11" ht="14.25">
      <c r="A139" s="2" t="s">
        <v>26</v>
      </c>
      <c r="B139" s="35">
        <v>183.2031</v>
      </c>
      <c r="C139" s="20">
        <v>191.2795</v>
      </c>
      <c r="D139" s="20">
        <v>188.4113</v>
      </c>
      <c r="E139" s="20">
        <v>194.4134</v>
      </c>
      <c r="F139" s="66">
        <v>182.57</v>
      </c>
      <c r="G139" s="20">
        <f>F139/E139*100-100</f>
        <v>-6.091864038178443</v>
      </c>
      <c r="H139" s="21">
        <f>F139/B139*100-100</f>
        <v>-0.34557275504619156</v>
      </c>
      <c r="J139" s="19"/>
      <c r="K139" s="19"/>
    </row>
    <row r="140" spans="1:11" ht="14.25">
      <c r="A140" s="2" t="s">
        <v>11</v>
      </c>
      <c r="B140" s="36">
        <v>417.8472</v>
      </c>
      <c r="C140" s="20" t="s">
        <v>8</v>
      </c>
      <c r="D140" s="20" t="s">
        <v>8</v>
      </c>
      <c r="E140" s="20" t="s">
        <v>8</v>
      </c>
      <c r="F140" s="66" t="s">
        <v>8</v>
      </c>
      <c r="G140" s="20" t="s">
        <v>8</v>
      </c>
      <c r="H140" s="21" t="s">
        <v>8</v>
      </c>
      <c r="J140" s="19"/>
      <c r="K140" s="19"/>
    </row>
    <row r="141" spans="1:11" ht="14.25">
      <c r="A141" s="2" t="s">
        <v>40</v>
      </c>
      <c r="B141" s="35">
        <v>362.2106</v>
      </c>
      <c r="C141" s="23">
        <v>277.7907</v>
      </c>
      <c r="D141" s="23">
        <v>251.9481</v>
      </c>
      <c r="E141" s="23">
        <v>269.0352</v>
      </c>
      <c r="F141" s="65">
        <v>333.459</v>
      </c>
      <c r="G141" s="23">
        <f aca="true" t="shared" si="14" ref="G141:G146">F141/E141*100-100</f>
        <v>23.946234544773333</v>
      </c>
      <c r="H141" s="22">
        <f aca="true" t="shared" si="15" ref="H141:H146">F141/B141*100-100</f>
        <v>-7.937812973999101</v>
      </c>
      <c r="J141" s="19"/>
      <c r="K141" s="19"/>
    </row>
    <row r="142" spans="1:11" ht="14.25">
      <c r="A142" s="2" t="s">
        <v>18</v>
      </c>
      <c r="B142" s="36">
        <v>482.3675</v>
      </c>
      <c r="C142" s="20">
        <v>470.4368</v>
      </c>
      <c r="D142" s="20">
        <v>474.0794</v>
      </c>
      <c r="E142" s="20">
        <v>472.4543</v>
      </c>
      <c r="F142" s="66">
        <v>466.7729</v>
      </c>
      <c r="G142" s="23">
        <f t="shared" si="14"/>
        <v>-1.2025290065091951</v>
      </c>
      <c r="H142" s="22">
        <f t="shared" si="15"/>
        <v>-3.2329292500013054</v>
      </c>
      <c r="J142" s="19"/>
      <c r="K142" s="19"/>
    </row>
    <row r="143" spans="1:11" ht="14.25">
      <c r="A143" s="2" t="s">
        <v>17</v>
      </c>
      <c r="B143" s="36">
        <v>476.1752</v>
      </c>
      <c r="C143" s="20">
        <v>481.5841</v>
      </c>
      <c r="D143" s="20">
        <v>482.2058</v>
      </c>
      <c r="E143" s="20">
        <v>481.229</v>
      </c>
      <c r="F143" s="66">
        <v>476.8919</v>
      </c>
      <c r="G143" s="23">
        <f t="shared" si="14"/>
        <v>-0.9012549119026403</v>
      </c>
      <c r="H143" s="22">
        <f t="shared" si="15"/>
        <v>0.15051182841945376</v>
      </c>
      <c r="J143" s="19"/>
      <c r="K143" s="19"/>
    </row>
    <row r="144" spans="1:11" ht="14.25">
      <c r="A144" s="2" t="s">
        <v>12</v>
      </c>
      <c r="B144" s="35">
        <v>476.4383</v>
      </c>
      <c r="C144" s="20">
        <v>476.3849</v>
      </c>
      <c r="D144" s="20">
        <v>483.8799</v>
      </c>
      <c r="E144" s="20">
        <v>467.1356</v>
      </c>
      <c r="F144" s="66">
        <v>473.0256</v>
      </c>
      <c r="G144" s="23">
        <f t="shared" si="14"/>
        <v>1.2608758570316496</v>
      </c>
      <c r="H144" s="22">
        <f t="shared" si="15"/>
        <v>-0.7162942189996073</v>
      </c>
      <c r="J144" s="19"/>
      <c r="K144" s="19"/>
    </row>
    <row r="145" spans="1:11" ht="14.25">
      <c r="A145" s="2" t="s">
        <v>5</v>
      </c>
      <c r="B145" s="36">
        <v>389.2917</v>
      </c>
      <c r="C145" s="20">
        <v>405.5279</v>
      </c>
      <c r="D145" s="20">
        <v>415.3793</v>
      </c>
      <c r="E145" s="20">
        <v>405.3845</v>
      </c>
      <c r="F145" s="66">
        <v>402.8338</v>
      </c>
      <c r="G145" s="23">
        <f t="shared" si="14"/>
        <v>-0.6292051126769849</v>
      </c>
      <c r="H145" s="22">
        <f t="shared" si="15"/>
        <v>3.4786510989060417</v>
      </c>
      <c r="J145" s="19"/>
      <c r="K145" s="19"/>
    </row>
    <row r="146" spans="1:11" ht="14.25">
      <c r="A146" s="2" t="s">
        <v>14</v>
      </c>
      <c r="B146" s="36">
        <v>447.5869</v>
      </c>
      <c r="C146" s="20">
        <v>458.2091</v>
      </c>
      <c r="D146" s="20">
        <v>459.4871</v>
      </c>
      <c r="E146" s="20">
        <v>453.5321</v>
      </c>
      <c r="F146" s="66">
        <v>446.7403</v>
      </c>
      <c r="G146" s="23">
        <f t="shared" si="14"/>
        <v>-1.4975345736277603</v>
      </c>
      <c r="H146" s="22">
        <f t="shared" si="15"/>
        <v>-0.18914762697480114</v>
      </c>
      <c r="J146" s="19"/>
      <c r="K146" s="19"/>
    </row>
    <row r="147" spans="1:11" ht="14.25">
      <c r="A147" s="2" t="s">
        <v>13</v>
      </c>
      <c r="B147" s="44" t="s">
        <v>44</v>
      </c>
      <c r="C147" s="45" t="s">
        <v>44</v>
      </c>
      <c r="D147" s="45" t="s">
        <v>44</v>
      </c>
      <c r="E147" s="46" t="s">
        <v>44</v>
      </c>
      <c r="F147" s="39" t="s">
        <v>44</v>
      </c>
      <c r="G147" s="20" t="s">
        <v>8</v>
      </c>
      <c r="H147" s="21" t="s">
        <v>8</v>
      </c>
      <c r="J147" s="19"/>
      <c r="K147" s="19"/>
    </row>
    <row r="148" spans="1:11" ht="14.25">
      <c r="A148" s="2" t="s">
        <v>31</v>
      </c>
      <c r="B148" s="36">
        <v>465.0885</v>
      </c>
      <c r="C148" s="20">
        <v>465.1145</v>
      </c>
      <c r="D148" s="20">
        <v>466.338</v>
      </c>
      <c r="E148" s="20">
        <v>475.3836</v>
      </c>
      <c r="F148" s="66">
        <v>471.9619</v>
      </c>
      <c r="G148" s="23">
        <f>F148/E148*100-100</f>
        <v>-0.7197766182930962</v>
      </c>
      <c r="H148" s="22">
        <f>F148/B148*100-100</f>
        <v>1.4778692657418873</v>
      </c>
      <c r="J148" s="19"/>
      <c r="K148" s="19"/>
    </row>
    <row r="149" spans="1:11" ht="14.25">
      <c r="A149" s="2" t="s">
        <v>15</v>
      </c>
      <c r="B149" s="75">
        <v>493.9836</v>
      </c>
      <c r="C149" s="49">
        <v>483.6371</v>
      </c>
      <c r="D149" s="49">
        <v>489.0112</v>
      </c>
      <c r="E149" s="49">
        <v>491.3865</v>
      </c>
      <c r="F149" s="70">
        <v>494.694</v>
      </c>
      <c r="G149" s="23">
        <f>F149/E149*100-100</f>
        <v>0.673095414709195</v>
      </c>
      <c r="H149" s="22">
        <f>F149/B149*100-100</f>
        <v>0.14381044228998974</v>
      </c>
      <c r="J149" s="19"/>
      <c r="K149" s="19"/>
    </row>
    <row r="150" spans="1:11" ht="14.25">
      <c r="A150" s="15" t="s">
        <v>23</v>
      </c>
      <c r="B150" s="87">
        <v>514.8589</v>
      </c>
      <c r="C150" s="60">
        <v>497.8875</v>
      </c>
      <c r="D150" s="60">
        <v>499.7341</v>
      </c>
      <c r="E150" s="60">
        <v>502.9779</v>
      </c>
      <c r="F150" s="60">
        <v>504.5033</v>
      </c>
      <c r="G150" s="25">
        <f>F150/E150*100-100</f>
        <v>0.30327376212753165</v>
      </c>
      <c r="H150" s="25">
        <f>F150/B150*100-100</f>
        <v>-2.011347186578689</v>
      </c>
      <c r="J150" s="19"/>
      <c r="K150" s="19"/>
    </row>
    <row r="151" spans="1:11" ht="14.25">
      <c r="A151" s="14" t="s">
        <v>36</v>
      </c>
      <c r="B151" s="61">
        <v>477.0037</v>
      </c>
      <c r="C151" s="61">
        <v>445.754</v>
      </c>
      <c r="D151" s="61">
        <v>445.803</v>
      </c>
      <c r="E151" s="61">
        <v>447.0001</v>
      </c>
      <c r="F151" s="61">
        <v>448.0116</v>
      </c>
      <c r="G151" s="26">
        <f>F151/E151*100-100</f>
        <v>0.22628630284422968</v>
      </c>
      <c r="H151" s="26">
        <f>F151/B151*100-100</f>
        <v>-6.077961240132936</v>
      </c>
      <c r="J151" s="19"/>
      <c r="K151" s="19"/>
    </row>
    <row r="152" spans="1:7" ht="14.25">
      <c r="A152" s="3"/>
      <c r="B152" s="4"/>
      <c r="C152" s="4"/>
      <c r="D152" s="4"/>
      <c r="E152" s="4"/>
      <c r="F152" s="4"/>
      <c r="G152" s="3"/>
    </row>
    <row r="153" spans="1:7" ht="14.25">
      <c r="A153" s="5" t="s">
        <v>37</v>
      </c>
      <c r="B153" s="6"/>
      <c r="C153" s="6"/>
      <c r="D153" s="6"/>
      <c r="E153" s="6"/>
      <c r="F153" s="6"/>
      <c r="G153" s="7"/>
    </row>
    <row r="154" ht="14.25">
      <c r="A154" s="8" t="s">
        <v>38</v>
      </c>
    </row>
    <row r="155" spans="1:6" ht="14.25">
      <c r="A155" s="8" t="s">
        <v>50</v>
      </c>
      <c r="F155" s="9"/>
    </row>
    <row r="156" spans="1:6" ht="14.25">
      <c r="A156" s="8" t="s">
        <v>51</v>
      </c>
      <c r="F156" s="3"/>
    </row>
    <row r="157" ht="14.25">
      <c r="A157" s="10" t="s">
        <v>39</v>
      </c>
    </row>
    <row r="158" spans="1:6" ht="14.25">
      <c r="A158" s="8"/>
      <c r="F158" s="11" t="s">
        <v>43</v>
      </c>
    </row>
    <row r="159" ht="14.25">
      <c r="F159" s="11" t="s">
        <v>41</v>
      </c>
    </row>
  </sheetData>
  <sheetProtection/>
  <mergeCells count="8">
    <mergeCell ref="A6:H6"/>
    <mergeCell ref="A35:H35"/>
    <mergeCell ref="A64:H64"/>
    <mergeCell ref="A93:H93"/>
    <mergeCell ref="A122:H122"/>
    <mergeCell ref="A4:A5"/>
    <mergeCell ref="G4:H4"/>
    <mergeCell ref="C4:F4"/>
  </mergeCells>
  <conditionalFormatting sqref="B152:F152">
    <cfRule type="expression" priority="4" dxfId="3" stopIfTrue="1">
      <formula>ISERROR(B152)</formula>
    </cfRule>
  </conditionalFormatting>
  <conditionalFormatting sqref="F155">
    <cfRule type="expression" priority="2" dxfId="3" stopIfTrue="1">
      <formula>ISERROR(F155)</formula>
    </cfRule>
  </conditionalFormatting>
  <conditionalFormatting sqref="F155">
    <cfRule type="expression" priority="3" dxfId="4" stopIfTrue="1">
      <formula>ISERROR(F155)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Jolanta Vitkienė</cp:lastModifiedBy>
  <dcterms:created xsi:type="dcterms:W3CDTF">2020-01-15T13:47:12Z</dcterms:created>
  <dcterms:modified xsi:type="dcterms:W3CDTF">2023-12-27T14:51:32Z</dcterms:modified>
  <cp:category/>
  <cp:version/>
  <cp:contentType/>
  <cp:contentStatus/>
</cp:coreProperties>
</file>