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gruodis\"/>
    </mc:Choice>
  </mc:AlternateContent>
  <xr:revisionPtr revIDLastSave="0" documentId="8_{7ED758B9-6E73-4F7B-B8DB-77998C614D89}" xr6:coauthVersionLast="47" xr6:coauthVersionMax="47" xr10:uidLastSave="{00000000-0000-0000-0000-000000000000}"/>
  <bookViews>
    <workbookView xWindow="-120" yWindow="-120" windowWidth="29040" windowHeight="17640" xr2:uid="{34B65D22-3DC5-40B0-99A4-BF462271CE3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K32" i="1"/>
  <c r="J32" i="1"/>
  <c r="F32" i="1"/>
  <c r="E32" i="1"/>
  <c r="P31" i="1"/>
  <c r="O31" i="1"/>
  <c r="K31" i="1"/>
  <c r="J31" i="1"/>
  <c r="F31" i="1"/>
  <c r="E31" i="1"/>
  <c r="P30" i="1"/>
  <c r="O30" i="1"/>
  <c r="F30" i="1"/>
  <c r="E30" i="1"/>
  <c r="P29" i="1"/>
  <c r="O29" i="1"/>
  <c r="K29" i="1"/>
  <c r="J29" i="1"/>
  <c r="F29" i="1"/>
  <c r="E29" i="1"/>
  <c r="P28" i="1"/>
  <c r="O28" i="1"/>
  <c r="J28" i="1"/>
  <c r="P25" i="1"/>
  <c r="O25" i="1"/>
  <c r="K25" i="1"/>
  <c r="J25" i="1"/>
  <c r="E25" i="1"/>
  <c r="P22" i="1"/>
  <c r="O22" i="1"/>
  <c r="K22" i="1"/>
  <c r="J22" i="1"/>
  <c r="F22" i="1"/>
  <c r="E22" i="1"/>
  <c r="P21" i="1"/>
  <c r="O21" i="1"/>
  <c r="K21" i="1"/>
  <c r="J21" i="1"/>
  <c r="F21" i="1"/>
  <c r="E21" i="1"/>
  <c r="P19" i="1"/>
  <c r="O19" i="1"/>
  <c r="K19" i="1"/>
  <c r="J19" i="1"/>
  <c r="F19" i="1"/>
  <c r="E19" i="1"/>
  <c r="P18" i="1"/>
  <c r="O18" i="1"/>
  <c r="J18" i="1"/>
  <c r="P17" i="1"/>
  <c r="O17" i="1"/>
  <c r="K17" i="1"/>
  <c r="J17" i="1"/>
  <c r="F17" i="1"/>
  <c r="E17" i="1"/>
  <c r="P16" i="1"/>
  <c r="O16" i="1"/>
  <c r="K16" i="1"/>
  <c r="J16" i="1"/>
  <c r="F16" i="1"/>
  <c r="E16" i="1"/>
  <c r="P15" i="1"/>
  <c r="O15" i="1"/>
  <c r="P14" i="1"/>
  <c r="O14" i="1"/>
  <c r="K14" i="1"/>
  <c r="J14" i="1"/>
  <c r="F14" i="1"/>
  <c r="E14" i="1"/>
  <c r="P13" i="1"/>
  <c r="O13" i="1"/>
  <c r="K13" i="1"/>
  <c r="J13" i="1"/>
  <c r="F13" i="1"/>
  <c r="E13" i="1"/>
  <c r="P12" i="1"/>
  <c r="O12" i="1"/>
  <c r="K12" i="1"/>
  <c r="J12" i="1"/>
  <c r="F12" i="1"/>
  <c r="E12" i="1"/>
  <c r="P11" i="1"/>
  <c r="O11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<sst xmlns="http://schemas.openxmlformats.org/spreadsheetml/2006/main" count="93" uniqueCount="34">
  <si>
    <t>Grūdų ir rapsų laikinojo saugojimo kiekiai Lietuvoje 2022 m. lapkričio–2023 m. lapkričio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</si>
  <si>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</si>
  <si>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</si>
  <si>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</si>
  <si>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</si>
  <si>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</si>
  <si>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</si>
  <si>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lapkritis</t>
  </si>
  <si>
    <t>spalis</t>
  </si>
  <si>
    <t xml:space="preserve">Javai, iš viso </t>
  </si>
  <si>
    <t>Kviečiai</t>
  </si>
  <si>
    <t xml:space="preserve">   ekstra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</si>
  <si>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</si>
  <si>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</si>
  <si>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</si>
  <si>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</si>
  <si>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</si>
  <si>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-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</si>
  <si>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</si>
  <si>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</si>
  <si>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</si>
  <si>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</si>
  <si>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</si>
  <si>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</si>
  <si>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</si>
  <si>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</si>
  <si>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</si>
  <si>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</si>
  <si>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</si>
  <si>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</si>
  <si>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</si>
  <si>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2023 m. lapkričio mėn. su 2023 m. spalio mėn.</t>
  </si>
  <si>
    <t>** lyginant 2023 m. lapkričio mėn. su 2022 m.  lapkričio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</si>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</sst>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 style="thin">
        <color indexed="22"/>
      </left>
      <right style="medium">
        <color indexed="22"/>
      </right>
      <top/>
      <bottom style="thin">
        <color theme="0" tint="-0.2499465926084170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4" fontId="6" fillId="0" borderId="54" xfId="0" applyNumberFormat="1" applyFont="1" applyBorder="1" applyAlignment="1">
      <alignment horizontal="center" vertical="center" wrapText="1"/>
    </xf>
    <xf numFmtId="4" fontId="6" fillId="0" borderId="55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56" xfId="0" applyNumberFormat="1" applyFont="1" applyFill="1" applyBorder="1" applyAlignment="1">
      <alignment horizontal="center" vertical="center"/>
    </xf>
    <xf numFmtId="4" fontId="5" fillId="2" borderId="57" xfId="0" applyNumberFormat="1" applyFont="1" applyFill="1" applyBorder="1" applyAlignment="1">
      <alignment horizontal="center" vertical="center"/>
    </xf>
    <xf numFmtId="4" fontId="5" fillId="2" borderId="58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62087-4BD4-4647-9CB4-614B6FBAE65B}">
  <dimension ref="A1:P35"/>
  <sheetViews>
    <sheetView showGridLines="0" tabSelected="1" workbookViewId="0">
      <selection activeCell="S36" sqref="S36"/>
    </sheetView>
  </sheetViews>
  <sheetFormatPr defaultRowHeight="15" x14ac:dyDescent="0.25"/>
  <cols>
    <col min="1" max="1" width="10.57031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/>
      <c r="B5" s="4" t="s">
        <v>1</v>
      </c>
      <c r="C5" s="5"/>
      <c r="D5" s="6"/>
      <c r="E5" s="7" t="s">
        <v>2</v>
      </c>
      <c r="F5" s="3"/>
      <c r="G5" s="4" t="s">
        <v>3</v>
      </c>
      <c r="H5" s="5"/>
      <c r="I5" s="6"/>
      <c r="J5" s="7" t="s">
        <v>2</v>
      </c>
      <c r="K5" s="3"/>
      <c r="L5" s="4" t="s">
        <v>4</v>
      </c>
      <c r="M5" s="5"/>
      <c r="N5" s="6"/>
      <c r="O5" s="7" t="s">
        <v>2</v>
      </c>
      <c r="P5" s="3"/>
    </row>
    <row r="6" spans="1:16" x14ac:dyDescent="0.25">
      <c r="A6" s="8"/>
      <c r="B6" s="9">
        <v>2022</v>
      </c>
      <c r="C6" s="10">
        <v>2023</v>
      </c>
      <c r="D6" s="11"/>
      <c r="E6" s="12" t="s">
        <v>5</v>
      </c>
      <c r="F6" s="13" t="s">
        <v>6</v>
      </c>
      <c r="G6" s="9">
        <v>2022</v>
      </c>
      <c r="H6" s="10">
        <v>2023</v>
      </c>
      <c r="I6" s="11"/>
      <c r="J6" s="12" t="s">
        <v>5</v>
      </c>
      <c r="K6" s="13" t="s">
        <v>6</v>
      </c>
      <c r="L6" s="9">
        <v>2022</v>
      </c>
      <c r="M6" s="10">
        <v>2023</v>
      </c>
      <c r="N6" s="11"/>
      <c r="O6" s="12" t="s">
        <v>5</v>
      </c>
      <c r="P6" s="13" t="s">
        <v>6</v>
      </c>
    </row>
    <row r="7" spans="1:16" x14ac:dyDescent="0.25">
      <c r="A7" s="14"/>
      <c r="B7" s="15" t="s">
        <v>7</v>
      </c>
      <c r="C7" s="15" t="s">
        <v>8</v>
      </c>
      <c r="D7" s="15" t="s">
        <v>7</v>
      </c>
      <c r="E7" s="16"/>
      <c r="F7" s="17"/>
      <c r="G7" s="15" t="s">
        <v>7</v>
      </c>
      <c r="H7" s="15" t="s">
        <v>8</v>
      </c>
      <c r="I7" s="15" t="s">
        <v>7</v>
      </c>
      <c r="J7" s="16"/>
      <c r="K7" s="17"/>
      <c r="L7" s="15" t="s">
        <v>7</v>
      </c>
      <c r="M7" s="15" t="s">
        <v>8</v>
      </c>
      <c r="N7" s="15" t="s">
        <v>7</v>
      </c>
      <c r="O7" s="16"/>
      <c r="P7" s="17"/>
    </row>
    <row r="8" spans="1:16" x14ac:dyDescent="0.25">
      <c r="A8" s="18" t="s">
        <v>9</v>
      </c>
      <c r="B8" s="19">
        <v>16916.12</v>
      </c>
      <c r="C8" s="20">
        <v>19191.227999999999</v>
      </c>
      <c r="D8" s="21">
        <v>15750.224</v>
      </c>
      <c r="E8" s="22">
        <f t="shared" ref="E8:E32" si="0">((D8*100)/C8)-100</f>
        <v>-17.930087642124832</v>
      </c>
      <c r="F8" s="23">
        <f t="shared" ref="F8:F32" si="1">((D8*100)/B8)-100</f>
        <v>-6.8922187830306285</v>
      </c>
      <c r="G8" s="19">
        <v>25035.079000000002</v>
      </c>
      <c r="H8" s="20">
        <v>23769.993999999999</v>
      </c>
      <c r="I8" s="21">
        <v>30629.634999999998</v>
      </c>
      <c r="J8" s="22">
        <f t="shared" ref="J8:J31" si="2">((I8*100)/H8)-100</f>
        <v>28.858404423661199</v>
      </c>
      <c r="K8" s="23">
        <f t="shared" ref="K8:K32" si="3">((I8*100)/G8)-100</f>
        <v>22.346867769021216</v>
      </c>
      <c r="L8" s="19">
        <v>152414.976</v>
      </c>
      <c r="M8" s="20">
        <v>104202.95699999999</v>
      </c>
      <c r="N8" s="21">
        <v>89323.546000000002</v>
      </c>
      <c r="O8" s="22">
        <f t="shared" ref="O8:O32" si="4">((N8*100)/M8)-100</f>
        <v>-14.279259848643264</v>
      </c>
      <c r="P8" s="24">
        <f t="shared" ref="P8:P32" si="5">((N8*100)/L8)-100</f>
        <v>-41.394508371670774</v>
      </c>
    </row>
    <row r="9" spans="1:16" x14ac:dyDescent="0.25">
      <c r="A9" s="25" t="s">
        <v>10</v>
      </c>
      <c r="B9" s="19">
        <v>15977.915999999999</v>
      </c>
      <c r="C9" s="20">
        <v>17327.871999999999</v>
      </c>
      <c r="D9" s="21">
        <v>12735.603999999999</v>
      </c>
      <c r="E9" s="22">
        <f t="shared" si="0"/>
        <v>-26.502204079069841</v>
      </c>
      <c r="F9" s="26">
        <f t="shared" si="1"/>
        <v>-20.292458666073856</v>
      </c>
      <c r="G9" s="19">
        <v>23346.633000000002</v>
      </c>
      <c r="H9" s="20">
        <v>19243.332999999999</v>
      </c>
      <c r="I9" s="21">
        <v>26659.966</v>
      </c>
      <c r="J9" s="22">
        <f t="shared" si="2"/>
        <v>38.541311944245848</v>
      </c>
      <c r="K9" s="26">
        <f t="shared" si="3"/>
        <v>14.19190938582021</v>
      </c>
      <c r="L9" s="19">
        <v>137440.05900000001</v>
      </c>
      <c r="M9" s="20">
        <v>87875.67</v>
      </c>
      <c r="N9" s="21">
        <v>73951.308000000005</v>
      </c>
      <c r="O9" s="22">
        <f t="shared" si="4"/>
        <v>-15.845525843501377</v>
      </c>
      <c r="P9" s="22">
        <f t="shared" si="5"/>
        <v>-46.19377455302169</v>
      </c>
    </row>
    <row r="10" spans="1:16" x14ac:dyDescent="0.25">
      <c r="A10" s="27" t="s">
        <v>11</v>
      </c>
      <c r="B10" s="28">
        <v>690.4</v>
      </c>
      <c r="C10" s="29">
        <v>1523.048</v>
      </c>
      <c r="D10" s="30">
        <v>1863.0170000000001</v>
      </c>
      <c r="E10" s="31">
        <f t="shared" si="0"/>
        <v>22.321620855022303</v>
      </c>
      <c r="F10" s="32">
        <f t="shared" si="1"/>
        <v>169.84603128621092</v>
      </c>
      <c r="G10" s="28">
        <v>1255.877</v>
      </c>
      <c r="H10" s="29">
        <v>1036.335</v>
      </c>
      <c r="I10" s="30">
        <v>1808.146</v>
      </c>
      <c r="J10" s="31">
        <f t="shared" si="2"/>
        <v>74.475049091268744</v>
      </c>
      <c r="K10" s="32">
        <f t="shared" si="3"/>
        <v>43.974768229691307</v>
      </c>
      <c r="L10" s="28">
        <v>1547.732</v>
      </c>
      <c r="M10" s="29">
        <v>5379.15</v>
      </c>
      <c r="N10" s="30">
        <v>5434.0209999999997</v>
      </c>
      <c r="O10" s="31">
        <f t="shared" si="4"/>
        <v>1.0200682263926524</v>
      </c>
      <c r="P10" s="31">
        <f t="shared" si="5"/>
        <v>251.09573233608921</v>
      </c>
    </row>
    <row r="11" spans="1:16" x14ac:dyDescent="0.25">
      <c r="A11" s="33" t="s">
        <v>12</v>
      </c>
      <c r="B11" s="28">
        <v>5219.6549999999997</v>
      </c>
      <c r="C11" s="34">
        <v>420.053</v>
      </c>
      <c r="D11" s="35">
        <v>776.42</v>
      </c>
      <c r="E11" s="36">
        <f t="shared" si="0"/>
        <v>84.838579893489623</v>
      </c>
      <c r="F11" s="37">
        <f t="shared" si="1"/>
        <v>-85.1250705266919</v>
      </c>
      <c r="G11" s="28">
        <v>5530.1869999999999</v>
      </c>
      <c r="H11" s="34">
        <v>703.92399999999998</v>
      </c>
      <c r="I11" s="35">
        <v>1229.53</v>
      </c>
      <c r="J11" s="36">
        <f t="shared" si="2"/>
        <v>74.668003932242698</v>
      </c>
      <c r="K11" s="37">
        <f t="shared" si="3"/>
        <v>-77.766936271775251</v>
      </c>
      <c r="L11" s="28">
        <v>12742.956</v>
      </c>
      <c r="M11" s="34">
        <v>3723.1320000000001</v>
      </c>
      <c r="N11" s="35">
        <v>3270.0219999999999</v>
      </c>
      <c r="O11" s="36">
        <f t="shared" si="4"/>
        <v>-12.17012987989682</v>
      </c>
      <c r="P11" s="36">
        <f t="shared" si="5"/>
        <v>-74.338591453976619</v>
      </c>
    </row>
    <row r="12" spans="1:16" x14ac:dyDescent="0.25">
      <c r="A12" s="33" t="s">
        <v>13</v>
      </c>
      <c r="B12" s="28">
        <v>8504.1869999999999</v>
      </c>
      <c r="C12" s="34">
        <v>13425.646000000001</v>
      </c>
      <c r="D12" s="35">
        <v>8809.652</v>
      </c>
      <c r="E12" s="36">
        <f t="shared" si="0"/>
        <v>-34.381913540696672</v>
      </c>
      <c r="F12" s="37">
        <f t="shared" si="1"/>
        <v>3.591936536673046</v>
      </c>
      <c r="G12" s="28">
        <v>10486.999</v>
      </c>
      <c r="H12" s="34">
        <v>12215.144</v>
      </c>
      <c r="I12" s="35">
        <v>18314.754000000001</v>
      </c>
      <c r="J12" s="36">
        <f t="shared" si="2"/>
        <v>49.934818615318818</v>
      </c>
      <c r="K12" s="37">
        <f t="shared" si="3"/>
        <v>74.642469213547201</v>
      </c>
      <c r="L12" s="28">
        <v>67407.087</v>
      </c>
      <c r="M12" s="34">
        <v>49852.074000000001</v>
      </c>
      <c r="N12" s="35">
        <v>40346.972000000002</v>
      </c>
      <c r="O12" s="36">
        <f t="shared" si="4"/>
        <v>-19.066612955761883</v>
      </c>
      <c r="P12" s="36">
        <f t="shared" si="5"/>
        <v>-40.14431746620351</v>
      </c>
    </row>
    <row r="13" spans="1:16" x14ac:dyDescent="0.25">
      <c r="A13" s="33" t="s">
        <v>14</v>
      </c>
      <c r="B13" s="28">
        <v>1047.3489999999999</v>
      </c>
      <c r="C13" s="34">
        <v>1719.213</v>
      </c>
      <c r="D13" s="35">
        <v>147.22</v>
      </c>
      <c r="E13" s="36">
        <f t="shared" si="0"/>
        <v>-91.43677950317965</v>
      </c>
      <c r="F13" s="37">
        <f t="shared" si="1"/>
        <v>-85.943558450907958</v>
      </c>
      <c r="G13" s="28">
        <v>2899.5639999999999</v>
      </c>
      <c r="H13" s="34">
        <v>4436.348</v>
      </c>
      <c r="I13" s="35">
        <v>3759.3229999999999</v>
      </c>
      <c r="J13" s="36">
        <f t="shared" si="2"/>
        <v>-15.260863214517883</v>
      </c>
      <c r="K13" s="37">
        <f t="shared" si="3"/>
        <v>29.651319991557358</v>
      </c>
      <c r="L13" s="28">
        <v>24782.445</v>
      </c>
      <c r="M13" s="34">
        <v>21328.637999999999</v>
      </c>
      <c r="N13" s="35">
        <v>17716.535</v>
      </c>
      <c r="O13" s="36">
        <f t="shared" si="4"/>
        <v>-16.935460201443703</v>
      </c>
      <c r="P13" s="36">
        <f t="shared" si="5"/>
        <v>-28.511754994311502</v>
      </c>
    </row>
    <row r="14" spans="1:16" x14ac:dyDescent="0.25">
      <c r="A14" s="33" t="s">
        <v>15</v>
      </c>
      <c r="B14" s="28">
        <v>516.32500000000005</v>
      </c>
      <c r="C14" s="34">
        <v>239.91200000000001</v>
      </c>
      <c r="D14" s="35">
        <v>1139.2950000000001</v>
      </c>
      <c r="E14" s="36">
        <f t="shared" si="0"/>
        <v>374.88037280336124</v>
      </c>
      <c r="F14" s="37">
        <f t="shared" si="1"/>
        <v>120.65462644652106</v>
      </c>
      <c r="G14" s="28">
        <v>3174.0059999999999</v>
      </c>
      <c r="H14" s="34">
        <v>851.58199999999999</v>
      </c>
      <c r="I14" s="35">
        <v>1548.213</v>
      </c>
      <c r="J14" s="36">
        <f t="shared" si="2"/>
        <v>81.804335930068959</v>
      </c>
      <c r="K14" s="37">
        <f t="shared" si="3"/>
        <v>-51.222114892032344</v>
      </c>
      <c r="L14" s="28">
        <v>30449.612000000001</v>
      </c>
      <c r="M14" s="34">
        <v>6806.29</v>
      </c>
      <c r="N14" s="35">
        <v>6397.3720000000003</v>
      </c>
      <c r="O14" s="36">
        <f t="shared" si="4"/>
        <v>-6.0079426530459159</v>
      </c>
      <c r="P14" s="36">
        <f t="shared" si="5"/>
        <v>-78.990300434698469</v>
      </c>
    </row>
    <row r="15" spans="1:16" x14ac:dyDescent="0.25">
      <c r="A15" s="33" t="s">
        <v>16</v>
      </c>
      <c r="B15" s="28">
        <v>0</v>
      </c>
      <c r="C15" s="34">
        <v>0</v>
      </c>
      <c r="D15" s="35">
        <v>0</v>
      </c>
      <c r="E15" s="36" t="s">
        <v>17</v>
      </c>
      <c r="F15" s="37" t="s">
        <v>17</v>
      </c>
      <c r="G15" s="28">
        <v>0</v>
      </c>
      <c r="H15" s="34">
        <v>0</v>
      </c>
      <c r="I15" s="35">
        <v>0</v>
      </c>
      <c r="J15" s="36" t="s">
        <v>17</v>
      </c>
      <c r="K15" s="37" t="s">
        <v>17</v>
      </c>
      <c r="L15" s="28">
        <v>510.22699999999998</v>
      </c>
      <c r="M15" s="34">
        <v>786.38599999999997</v>
      </c>
      <c r="N15" s="35">
        <v>786.38599999999997</v>
      </c>
      <c r="O15" s="36">
        <f t="shared" si="4"/>
        <v>0</v>
      </c>
      <c r="P15" s="36">
        <f t="shared" si="5"/>
        <v>54.124732717006339</v>
      </c>
    </row>
    <row r="16" spans="1:16" x14ac:dyDescent="0.25">
      <c r="A16" s="25" t="s">
        <v>18</v>
      </c>
      <c r="B16" s="38">
        <v>38.72</v>
      </c>
      <c r="C16" s="39">
        <v>749.08</v>
      </c>
      <c r="D16" s="40">
        <v>2469.2600000000002</v>
      </c>
      <c r="E16" s="41">
        <f t="shared" si="0"/>
        <v>229.6390238692797</v>
      </c>
      <c r="F16" s="42">
        <f t="shared" si="1"/>
        <v>6277.2210743801661</v>
      </c>
      <c r="G16" s="38">
        <v>64.45</v>
      </c>
      <c r="H16" s="39">
        <v>843.428</v>
      </c>
      <c r="I16" s="40">
        <v>1675.4449999999999</v>
      </c>
      <c r="J16" s="41">
        <f t="shared" si="2"/>
        <v>98.647068866577825</v>
      </c>
      <c r="K16" s="42">
        <f t="shared" si="3"/>
        <v>2499.6043444530642</v>
      </c>
      <c r="L16" s="38">
        <v>2268.9569999999999</v>
      </c>
      <c r="M16" s="39">
        <v>5269.4620000000004</v>
      </c>
      <c r="N16" s="40">
        <v>6063.277</v>
      </c>
      <c r="O16" s="41">
        <f t="shared" si="4"/>
        <v>15.064441113722793</v>
      </c>
      <c r="P16" s="41">
        <f t="shared" si="5"/>
        <v>167.2274970393886</v>
      </c>
    </row>
    <row r="17" spans="1:16" x14ac:dyDescent="0.25">
      <c r="A17" s="33" t="s">
        <v>12</v>
      </c>
      <c r="B17" s="43">
        <v>38.72</v>
      </c>
      <c r="C17" s="44">
        <v>539.16</v>
      </c>
      <c r="D17" s="45">
        <v>2469.2600000000002</v>
      </c>
      <c r="E17" s="36">
        <f t="shared" si="0"/>
        <v>357.98278804065592</v>
      </c>
      <c r="F17" s="37">
        <f t="shared" si="1"/>
        <v>6277.2210743801661</v>
      </c>
      <c r="G17" s="43">
        <v>64.45</v>
      </c>
      <c r="H17" s="44">
        <v>734.94</v>
      </c>
      <c r="I17" s="45">
        <v>1456.19</v>
      </c>
      <c r="J17" s="36">
        <f t="shared" si="2"/>
        <v>98.137262905815419</v>
      </c>
      <c r="K17" s="37">
        <f t="shared" si="3"/>
        <v>2159.4103956555468</v>
      </c>
      <c r="L17" s="43">
        <v>2118.2959999999998</v>
      </c>
      <c r="M17" s="44">
        <v>4590.4830000000002</v>
      </c>
      <c r="N17" s="45">
        <v>5603.5529999999999</v>
      </c>
      <c r="O17" s="36">
        <f t="shared" si="4"/>
        <v>22.068919545067487</v>
      </c>
      <c r="P17" s="36">
        <f t="shared" si="5"/>
        <v>164.53116089536121</v>
      </c>
    </row>
    <row r="18" spans="1:16" x14ac:dyDescent="0.25">
      <c r="A18" s="33" t="s">
        <v>13</v>
      </c>
      <c r="B18" s="46">
        <v>0</v>
      </c>
      <c r="C18" s="47">
        <v>209.92</v>
      </c>
      <c r="D18" s="48">
        <v>0</v>
      </c>
      <c r="E18" s="36" t="s">
        <v>17</v>
      </c>
      <c r="F18" s="37" t="s">
        <v>17</v>
      </c>
      <c r="G18" s="46">
        <v>0</v>
      </c>
      <c r="H18" s="47">
        <v>108.488</v>
      </c>
      <c r="I18" s="48">
        <v>219.255</v>
      </c>
      <c r="J18" s="36">
        <f t="shared" si="2"/>
        <v>102.10069316422093</v>
      </c>
      <c r="K18" s="37" t="s">
        <v>17</v>
      </c>
      <c r="L18" s="46">
        <v>150.661</v>
      </c>
      <c r="M18" s="47">
        <v>678.97900000000004</v>
      </c>
      <c r="N18" s="48">
        <v>459.72399999999999</v>
      </c>
      <c r="O18" s="36">
        <f t="shared" si="4"/>
        <v>-32.291867642445496</v>
      </c>
      <c r="P18" s="36">
        <f t="shared" si="5"/>
        <v>205.13802510271404</v>
      </c>
    </row>
    <row r="19" spans="1:16" x14ac:dyDescent="0.25">
      <c r="A19" s="25" t="s">
        <v>19</v>
      </c>
      <c r="B19" s="49">
        <v>899.48400000000004</v>
      </c>
      <c r="C19" s="20">
        <v>1088.2360000000001</v>
      </c>
      <c r="D19" s="21">
        <v>445.36</v>
      </c>
      <c r="E19" s="41">
        <f t="shared" si="0"/>
        <v>-59.075053572938224</v>
      </c>
      <c r="F19" s="42">
        <f t="shared" si="1"/>
        <v>-50.487168198656121</v>
      </c>
      <c r="G19" s="49">
        <v>1331.7670000000001</v>
      </c>
      <c r="H19" s="20">
        <v>3099.7750000000001</v>
      </c>
      <c r="I19" s="21">
        <v>2069.1640000000002</v>
      </c>
      <c r="J19" s="41">
        <f t="shared" si="2"/>
        <v>-33.247929285190054</v>
      </c>
      <c r="K19" s="42">
        <f t="shared" si="3"/>
        <v>55.369820696863655</v>
      </c>
      <c r="L19" s="49">
        <v>9181.3469999999998</v>
      </c>
      <c r="M19" s="20">
        <v>8634.1779999999999</v>
      </c>
      <c r="N19" s="21">
        <v>7010.3739999999998</v>
      </c>
      <c r="O19" s="41">
        <f t="shared" si="4"/>
        <v>-18.80670053362347</v>
      </c>
      <c r="P19" s="41">
        <f t="shared" si="5"/>
        <v>-23.645473806839007</v>
      </c>
    </row>
    <row r="20" spans="1:16" x14ac:dyDescent="0.25">
      <c r="A20" s="33" t="s">
        <v>12</v>
      </c>
      <c r="B20" s="28">
        <v>0</v>
      </c>
      <c r="C20" s="34">
        <v>0</v>
      </c>
      <c r="D20" s="35">
        <v>0</v>
      </c>
      <c r="E20" s="36" t="s">
        <v>17</v>
      </c>
      <c r="F20" s="37" t="s">
        <v>17</v>
      </c>
      <c r="G20" s="28">
        <v>0</v>
      </c>
      <c r="H20" s="34">
        <v>0</v>
      </c>
      <c r="I20" s="35">
        <v>0</v>
      </c>
      <c r="J20" s="36" t="s">
        <v>17</v>
      </c>
      <c r="K20" s="37" t="s">
        <v>17</v>
      </c>
      <c r="L20" s="28">
        <v>262.53699999999998</v>
      </c>
      <c r="M20" s="34">
        <v>0</v>
      </c>
      <c r="N20" s="35">
        <v>0</v>
      </c>
      <c r="O20" s="36" t="s">
        <v>17</v>
      </c>
      <c r="P20" s="36" t="s">
        <v>17</v>
      </c>
    </row>
    <row r="21" spans="1:16" x14ac:dyDescent="0.25">
      <c r="A21" s="33" t="s">
        <v>13</v>
      </c>
      <c r="B21" s="28">
        <v>758.48400000000004</v>
      </c>
      <c r="C21" s="34">
        <v>408.23599999999999</v>
      </c>
      <c r="D21" s="35">
        <v>126.36</v>
      </c>
      <c r="E21" s="36">
        <f t="shared" si="0"/>
        <v>-69.04731576833008</v>
      </c>
      <c r="F21" s="37">
        <f t="shared" si="1"/>
        <v>-83.340452797949595</v>
      </c>
      <c r="G21" s="28">
        <v>1151.7670000000001</v>
      </c>
      <c r="H21" s="34">
        <v>539.77499999999998</v>
      </c>
      <c r="I21" s="35">
        <v>1649.164</v>
      </c>
      <c r="J21" s="36">
        <f t="shared" si="2"/>
        <v>205.52804409244595</v>
      </c>
      <c r="K21" s="37">
        <f t="shared" si="3"/>
        <v>43.185557495569839</v>
      </c>
      <c r="L21" s="28">
        <v>6222.81</v>
      </c>
      <c r="M21" s="34">
        <v>7394.1779999999999</v>
      </c>
      <c r="N21" s="35">
        <v>5871.3739999999998</v>
      </c>
      <c r="O21" s="36">
        <f t="shared" si="4"/>
        <v>-20.594635400987102</v>
      </c>
      <c r="P21" s="36">
        <f t="shared" si="5"/>
        <v>-5.6475450801165437</v>
      </c>
    </row>
    <row r="22" spans="1:16" x14ac:dyDescent="0.25">
      <c r="A22" s="50" t="s">
        <v>20</v>
      </c>
      <c r="B22" s="51">
        <v>141</v>
      </c>
      <c r="C22" s="52">
        <v>680</v>
      </c>
      <c r="D22" s="53">
        <v>319</v>
      </c>
      <c r="E22" s="36">
        <f t="shared" si="0"/>
        <v>-53.088235294117645</v>
      </c>
      <c r="F22" s="37">
        <f t="shared" si="1"/>
        <v>126.24113475177305</v>
      </c>
      <c r="G22" s="51">
        <v>180</v>
      </c>
      <c r="H22" s="52">
        <v>2560</v>
      </c>
      <c r="I22" s="53">
        <v>420</v>
      </c>
      <c r="J22" s="36">
        <f t="shared" si="2"/>
        <v>-83.59375</v>
      </c>
      <c r="K22" s="37">
        <f t="shared" si="3"/>
        <v>133.33333333333334</v>
      </c>
      <c r="L22" s="51">
        <v>2696</v>
      </c>
      <c r="M22" s="52">
        <v>1240</v>
      </c>
      <c r="N22" s="53">
        <v>1139</v>
      </c>
      <c r="O22" s="36">
        <f t="shared" si="4"/>
        <v>-8.1451612903225765</v>
      </c>
      <c r="P22" s="36">
        <f t="shared" si="5"/>
        <v>-57.752225519287833</v>
      </c>
    </row>
    <row r="23" spans="1:16" x14ac:dyDescent="0.25">
      <c r="A23" s="54" t="s">
        <v>21</v>
      </c>
      <c r="B23" s="55">
        <v>0</v>
      </c>
      <c r="C23" s="56">
        <v>0</v>
      </c>
      <c r="D23" s="57">
        <v>0</v>
      </c>
      <c r="E23" s="58" t="s">
        <v>17</v>
      </c>
      <c r="F23" s="59" t="s">
        <v>17</v>
      </c>
      <c r="G23" s="55">
        <v>0</v>
      </c>
      <c r="H23" s="56">
        <v>0</v>
      </c>
      <c r="I23" s="57">
        <v>0</v>
      </c>
      <c r="J23" s="58" t="s">
        <v>17</v>
      </c>
      <c r="K23" s="59" t="s">
        <v>17</v>
      </c>
      <c r="L23" s="55">
        <v>0</v>
      </c>
      <c r="M23" s="56">
        <v>0</v>
      </c>
      <c r="N23" s="57">
        <v>0</v>
      </c>
      <c r="O23" s="58" t="s">
        <v>17</v>
      </c>
      <c r="P23" s="58" t="s">
        <v>17</v>
      </c>
    </row>
    <row r="24" spans="1:16" x14ac:dyDescent="0.25">
      <c r="A24" s="33" t="s">
        <v>22</v>
      </c>
      <c r="B24" s="28">
        <v>0</v>
      </c>
      <c r="C24" s="34">
        <v>0</v>
      </c>
      <c r="D24" s="35">
        <v>0</v>
      </c>
      <c r="E24" s="60" t="s">
        <v>17</v>
      </c>
      <c r="F24" s="37" t="s">
        <v>17</v>
      </c>
      <c r="G24" s="28">
        <v>0</v>
      </c>
      <c r="H24" s="34">
        <v>0</v>
      </c>
      <c r="I24" s="35">
        <v>0</v>
      </c>
      <c r="J24" s="60" t="s">
        <v>17</v>
      </c>
      <c r="K24" s="37" t="s">
        <v>17</v>
      </c>
      <c r="L24" s="28">
        <v>0</v>
      </c>
      <c r="M24" s="34">
        <v>0</v>
      </c>
      <c r="N24" s="35">
        <v>0</v>
      </c>
      <c r="O24" s="60" t="s">
        <v>17</v>
      </c>
      <c r="P24" s="36" t="s">
        <v>17</v>
      </c>
    </row>
    <row r="25" spans="1:16" x14ac:dyDescent="0.25">
      <c r="A25" s="33" t="s">
        <v>23</v>
      </c>
      <c r="B25" s="28">
        <v>0</v>
      </c>
      <c r="C25" s="34">
        <v>26.04</v>
      </c>
      <c r="D25" s="35">
        <v>100</v>
      </c>
      <c r="E25" s="36">
        <f t="shared" si="0"/>
        <v>284.02457757296469</v>
      </c>
      <c r="F25" s="37" t="s">
        <v>17</v>
      </c>
      <c r="G25" s="28">
        <v>292.22899999999998</v>
      </c>
      <c r="H25" s="34">
        <v>50.344000000000001</v>
      </c>
      <c r="I25" s="35">
        <v>219.989</v>
      </c>
      <c r="J25" s="36">
        <f t="shared" si="2"/>
        <v>336.97163515016689</v>
      </c>
      <c r="K25" s="37">
        <f t="shared" si="3"/>
        <v>-24.720339186049287</v>
      </c>
      <c r="L25" s="28">
        <v>1068.1220000000001</v>
      </c>
      <c r="M25" s="34">
        <v>834.39599999999996</v>
      </c>
      <c r="N25" s="35">
        <v>714.40700000000004</v>
      </c>
      <c r="O25" s="36">
        <f t="shared" si="4"/>
        <v>-14.380342187642313</v>
      </c>
      <c r="P25" s="36">
        <f t="shared" si="5"/>
        <v>-33.115599154403711</v>
      </c>
    </row>
    <row r="26" spans="1:16" x14ac:dyDescent="0.25">
      <c r="A26" s="33" t="s">
        <v>24</v>
      </c>
      <c r="B26" s="28">
        <v>0</v>
      </c>
      <c r="C26" s="34">
        <v>0</v>
      </c>
      <c r="D26" s="35">
        <v>0</v>
      </c>
      <c r="E26" s="36" t="s">
        <v>17</v>
      </c>
      <c r="F26" s="37" t="s">
        <v>17</v>
      </c>
      <c r="G26" s="28">
        <v>0</v>
      </c>
      <c r="H26" s="34">
        <v>0</v>
      </c>
      <c r="I26" s="35">
        <v>0</v>
      </c>
      <c r="J26" s="36" t="s">
        <v>17</v>
      </c>
      <c r="K26" s="37" t="s">
        <v>17</v>
      </c>
      <c r="L26" s="28">
        <v>0</v>
      </c>
      <c r="M26" s="34">
        <v>0</v>
      </c>
      <c r="N26" s="35">
        <v>0</v>
      </c>
      <c r="O26" s="36" t="s">
        <v>17</v>
      </c>
      <c r="P26" s="36" t="s">
        <v>17</v>
      </c>
    </row>
    <row r="27" spans="1:16" x14ac:dyDescent="0.25">
      <c r="A27" s="33" t="s">
        <v>25</v>
      </c>
      <c r="B27" s="28">
        <v>0</v>
      </c>
      <c r="C27" s="34">
        <v>0</v>
      </c>
      <c r="D27" s="35">
        <v>0</v>
      </c>
      <c r="E27" s="36" t="s">
        <v>17</v>
      </c>
      <c r="F27" s="37" t="s">
        <v>17</v>
      </c>
      <c r="G27" s="28">
        <v>0</v>
      </c>
      <c r="H27" s="34">
        <v>0</v>
      </c>
      <c r="I27" s="35">
        <v>0</v>
      </c>
      <c r="J27" s="36" t="s">
        <v>17</v>
      </c>
      <c r="K27" s="37" t="s">
        <v>17</v>
      </c>
      <c r="L27" s="28">
        <v>0</v>
      </c>
      <c r="M27" s="34">
        <v>0</v>
      </c>
      <c r="N27" s="35">
        <v>0</v>
      </c>
      <c r="O27" s="36" t="s">
        <v>17</v>
      </c>
      <c r="P27" s="36" t="s">
        <v>17</v>
      </c>
    </row>
    <row r="28" spans="1:16" x14ac:dyDescent="0.25">
      <c r="A28" s="33" t="s">
        <v>26</v>
      </c>
      <c r="B28" s="28">
        <v>0</v>
      </c>
      <c r="C28" s="34">
        <v>0</v>
      </c>
      <c r="D28" s="35">
        <v>0</v>
      </c>
      <c r="E28" s="36" t="s">
        <v>17</v>
      </c>
      <c r="F28" s="37" t="s">
        <v>17</v>
      </c>
      <c r="G28" s="28">
        <v>0</v>
      </c>
      <c r="H28" s="34">
        <v>533.11400000000003</v>
      </c>
      <c r="I28" s="35">
        <v>5.0709999999999997</v>
      </c>
      <c r="J28" s="36">
        <f t="shared" si="2"/>
        <v>-99.048796317485568</v>
      </c>
      <c r="K28" s="37" t="s">
        <v>17</v>
      </c>
      <c r="L28" s="28">
        <v>2456.491</v>
      </c>
      <c r="M28" s="34">
        <v>1589.251</v>
      </c>
      <c r="N28" s="35">
        <v>1584.18</v>
      </c>
      <c r="O28" s="36">
        <f t="shared" si="4"/>
        <v>-0.31908112689562529</v>
      </c>
      <c r="P28" s="36">
        <f t="shared" si="5"/>
        <v>-35.510449661732935</v>
      </c>
    </row>
    <row r="29" spans="1:16" x14ac:dyDescent="0.25">
      <c r="A29" s="54" t="s">
        <v>27</v>
      </c>
      <c r="B29" s="55">
        <v>30</v>
      </c>
      <c r="C29" s="56">
        <v>253.13399999999999</v>
      </c>
      <c r="D29" s="57">
        <v>310</v>
      </c>
      <c r="E29" s="58">
        <f t="shared" si="0"/>
        <v>22.464781499126957</v>
      </c>
      <c r="F29" s="59">
        <f t="shared" si="1"/>
        <v>933.33333333333326</v>
      </c>
      <c r="G29" s="55">
        <v>59.54</v>
      </c>
      <c r="H29" s="56">
        <v>87.38</v>
      </c>
      <c r="I29" s="57">
        <v>87.058000000000007</v>
      </c>
      <c r="J29" s="58">
        <f t="shared" si="2"/>
        <v>-0.36850537880519596</v>
      </c>
      <c r="K29" s="59">
        <f t="shared" si="3"/>
        <v>46.217668794088041</v>
      </c>
      <c r="L29" s="55">
        <v>2450.451</v>
      </c>
      <c r="M29" s="56">
        <v>1811.306</v>
      </c>
      <c r="N29" s="57">
        <v>2034.248</v>
      </c>
      <c r="O29" s="58">
        <f t="shared" si="4"/>
        <v>12.308356511820762</v>
      </c>
      <c r="P29" s="58">
        <f t="shared" si="5"/>
        <v>-16.984750970331575</v>
      </c>
    </row>
    <row r="30" spans="1:16" x14ac:dyDescent="0.25">
      <c r="A30" s="50" t="s">
        <v>28</v>
      </c>
      <c r="B30" s="51">
        <v>14</v>
      </c>
      <c r="C30" s="52">
        <v>68.757000000000005</v>
      </c>
      <c r="D30" s="53">
        <v>19</v>
      </c>
      <c r="E30" s="61">
        <f t="shared" si="0"/>
        <v>-72.366449961458471</v>
      </c>
      <c r="F30" s="62">
        <f t="shared" si="1"/>
        <v>35.714285714285722</v>
      </c>
      <c r="G30" s="51">
        <v>29.363</v>
      </c>
      <c r="H30" s="52">
        <v>2675.0819999999999</v>
      </c>
      <c r="I30" s="53">
        <v>0</v>
      </c>
      <c r="J30" s="61" t="s">
        <v>17</v>
      </c>
      <c r="K30" s="62" t="s">
        <v>17</v>
      </c>
      <c r="L30" s="51">
        <v>5542.0119999999997</v>
      </c>
      <c r="M30" s="52">
        <v>397</v>
      </c>
      <c r="N30" s="53">
        <v>416</v>
      </c>
      <c r="O30" s="61">
        <f t="shared" si="4"/>
        <v>4.7858942065491163</v>
      </c>
      <c r="P30" s="61">
        <f t="shared" si="5"/>
        <v>-92.493700843664726</v>
      </c>
    </row>
    <row r="31" spans="1:16" x14ac:dyDescent="0.25">
      <c r="A31" s="33" t="s">
        <v>29</v>
      </c>
      <c r="B31" s="28">
        <v>29737.989000000001</v>
      </c>
      <c r="C31" s="34">
        <v>670</v>
      </c>
      <c r="D31" s="35">
        <v>11.88</v>
      </c>
      <c r="E31" s="36">
        <f t="shared" si="0"/>
        <v>-98.226865671641789</v>
      </c>
      <c r="F31" s="37">
        <f t="shared" si="1"/>
        <v>-99.96005109827702</v>
      </c>
      <c r="G31" s="28">
        <v>4572.558</v>
      </c>
      <c r="H31" s="34">
        <v>1814.3050000000001</v>
      </c>
      <c r="I31" s="35">
        <v>6346.7290000000003</v>
      </c>
      <c r="J31" s="36">
        <f t="shared" si="2"/>
        <v>249.81599014498664</v>
      </c>
      <c r="K31" s="37">
        <f t="shared" si="3"/>
        <v>38.800404500063195</v>
      </c>
      <c r="L31" s="28">
        <v>26189.866999999998</v>
      </c>
      <c r="M31" s="34">
        <v>10733.174000000001</v>
      </c>
      <c r="N31" s="35">
        <v>4398.3249999999998</v>
      </c>
      <c r="O31" s="36">
        <f t="shared" si="4"/>
        <v>-59.021208451479502</v>
      </c>
      <c r="P31" s="36">
        <f t="shared" si="5"/>
        <v>-83.206004826217708</v>
      </c>
    </row>
    <row r="32" spans="1:16" x14ac:dyDescent="0.25">
      <c r="A32" s="63" t="s">
        <v>30</v>
      </c>
      <c r="B32" s="64">
        <v>17984.556</v>
      </c>
      <c r="C32" s="64">
        <v>20183.118999999999</v>
      </c>
      <c r="D32" s="64">
        <v>16091.103999999999</v>
      </c>
      <c r="E32" s="65">
        <f t="shared" si="0"/>
        <v>-20.274443211676058</v>
      </c>
      <c r="F32" s="66">
        <f t="shared" si="1"/>
        <v>-10.528210982801028</v>
      </c>
      <c r="G32" s="64">
        <v>29696.54</v>
      </c>
      <c r="H32" s="64">
        <v>28346.760999999999</v>
      </c>
      <c r="I32" s="64">
        <v>37063.421999999999</v>
      </c>
      <c r="J32" s="65">
        <f>((I32*100)/H32)-100</f>
        <v>30.750112861218952</v>
      </c>
      <c r="K32" s="66">
        <f t="shared" si="3"/>
        <v>24.807206496110311</v>
      </c>
      <c r="L32" s="64">
        <v>186597.30599999998</v>
      </c>
      <c r="M32" s="65">
        <v>117144.43699999999</v>
      </c>
      <c r="N32" s="65">
        <v>96172.119000000006</v>
      </c>
      <c r="O32" s="65">
        <f t="shared" si="4"/>
        <v>-17.902956842927154</v>
      </c>
      <c r="P32" s="65">
        <f t="shared" si="5"/>
        <v>-48.46007101517317</v>
      </c>
    </row>
    <row r="33" spans="1:16" x14ac:dyDescent="0.25">
      <c r="A33" s="67" t="s">
        <v>31</v>
      </c>
      <c r="B33" s="67"/>
      <c r="C33" s="67"/>
      <c r="D33" s="67"/>
      <c r="E33" s="67"/>
      <c r="F33" s="67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x14ac:dyDescent="0.25">
      <c r="A34" s="67" t="s">
        <v>32</v>
      </c>
      <c r="B34" s="67"/>
      <c r="C34" s="67"/>
      <c r="D34" s="67"/>
      <c r="E34" s="67"/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6" x14ac:dyDescent="0.25">
      <c r="M35" s="69" t="s">
        <v>33</v>
      </c>
    </row>
  </sheetData>
  <mergeCells count="19">
    <mergeCell ref="P6:P7"/>
    <mergeCell ref="A33:F33"/>
    <mergeCell ref="A34:F34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2023-12-20T08:02:54Z</dcterms:created>
  <dcterms:modified xsi:type="dcterms:W3CDTF">2023-12-20T08:03:21Z</dcterms:modified>
</cp:coreProperties>
</file>