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xr:revisionPtr revIDLastSave="0" documentId="13_ncr:1_{D2A3C0A8-7D8A-461E-924B-16225B0D4010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ai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Q21" i="1"/>
  <c r="R20" i="1"/>
  <c r="Q20" i="1"/>
  <c r="R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</calcChain>
</file>

<file path=xl/sharedStrings.xml><?xml version="1.0" encoding="utf-8"?>
<sst xmlns="http://schemas.openxmlformats.org/spreadsheetml/2006/main" count="53" uniqueCount="44">
  <si>
    <t>Geriamasis pienas, pasterizuotas, 2,5 % riebumo, išfasuotas po 0,9–1 l į plėvelės fasuotes</t>
  </si>
  <si>
    <t>Varškė, liesa be priedų, išfasuota po 180–200 g</t>
  </si>
  <si>
    <t>Kietieji ilgai brandinti sūriai</t>
  </si>
  <si>
    <t>Kodas 
pagal TD 96/16/EB</t>
  </si>
  <si>
    <t>Gaminys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</si>
  <si>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</si>
  <si>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</si>
  <si>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</si>
  <si>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</si>
  <si>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</si>
  <si>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</si>
  <si>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</si>
  <si>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</si>
  <si>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</si>
  <si>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</si>
  <si>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</si>
  <si>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Jogurtas, be priedų, 200–380 g polistireno indelyje (išskyrus ekologišką jogurtą be priedų)</t>
  </si>
  <si>
    <t>14211be</t>
  </si>
  <si>
    <t xml:space="preserve">© VĮ Žemės ūkio duomenų centras (ŽŪDC) </t>
  </si>
  <si>
    <t>Naudojant VĮ ŽŪDC informaciją, būtina nurodyti informacijos šaltinį.</t>
  </si>
  <si>
    <t>Šaltinis: ŽŪDC (LŽŪMPRIS)</t>
  </si>
  <si>
    <t>vasaris</t>
  </si>
  <si>
    <t>Mat.             vnt.</t>
  </si>
  <si>
    <t>l</t>
  </si>
  <si>
    <t>kg</t>
  </si>
  <si>
    <t>* svertinės, gamintojų, be PVM.</t>
  </si>
  <si>
    <t>kovas</t>
  </si>
  <si>
    <t>balandis</t>
  </si>
  <si>
    <t>gegužis</t>
  </si>
  <si>
    <t>birželis</t>
  </si>
  <si>
    <t>liepa</t>
  </si>
  <si>
    <t>rugpjūtis</t>
  </si>
  <si>
    <t>rugsėjis</t>
  </si>
  <si>
    <t>spalis</t>
  </si>
  <si>
    <t>Varškės sūris**, 22 % riebumo, be priedų</t>
  </si>
  <si>
    <t>lapkritis</t>
  </si>
  <si>
    <t xml:space="preserve">** be saldaus pieno sūrių. </t>
  </si>
  <si>
    <t>● – konfidencialūs duomenys.</t>
  </si>
  <si>
    <t>●</t>
  </si>
  <si>
    <t>-</t>
  </si>
  <si>
    <t>gruodis</t>
  </si>
  <si>
    <t>Kai kurių Lietuvos įmonėse pagamintų pieno gaminių pardavimo* kainos vidaus rinkoje 
(2023 m. gruodžio mėn.), EUR/mat. vnt.</t>
  </si>
  <si>
    <t>Atnaujinta: 2024-01-23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</si>
  <si>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2023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2023 m. gruodžio mėn. su 2022 m. gruodžio mėn.;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</si>
</sst>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4" fontId="2" fillId="0" borderId="0" xfId="2" applyNumberFormat="1"/>
    <xf numFmtId="0" fontId="12" fillId="0" borderId="0" xfId="0" applyFont="1" applyAlignment="1">
      <alignment horizontal="left" vertical="center"/>
    </xf>
    <xf numFmtId="4" fontId="2" fillId="0" borderId="0" xfId="2" applyNumberForma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0" fontId="2" fillId="0" borderId="0" xfId="2" applyAlignment="1">
      <alignment horizontal="left" vertical="center" wrapText="1"/>
    </xf>
    <xf numFmtId="0" fontId="2" fillId="0" borderId="14" xfId="2" applyBorder="1" applyAlignment="1">
      <alignment vertical="top" wrapText="1"/>
    </xf>
    <xf numFmtId="0" fontId="2" fillId="0" borderId="14" xfId="2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2" fillId="0" borderId="0" xfId="2" applyAlignment="1">
      <alignment vertical="top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0" fontId="2" fillId="2" borderId="5" xfId="2" applyFill="1" applyBorder="1" applyAlignment="1">
      <alignment horizontal="center" vertical="center" wrapText="1"/>
    </xf>
    <xf numFmtId="0" fontId="2" fillId="3" borderId="5" xfId="2" applyFill="1" applyBorder="1" applyAlignment="1">
      <alignment horizontal="center" vertical="center" wrapText="1"/>
    </xf>
    <xf numFmtId="0" fontId="2" fillId="2" borderId="16" xfId="2" applyFill="1" applyBorder="1" applyAlignment="1">
      <alignment horizontal="center" vertical="center" wrapText="1"/>
    </xf>
    <xf numFmtId="0" fontId="2" fillId="3" borderId="16" xfId="2" applyFill="1" applyBorder="1" applyAlignment="1">
      <alignment horizontal="center" vertical="center" wrapText="1"/>
    </xf>
    <xf numFmtId="0" fontId="2" fillId="3" borderId="13" xfId="2" applyFill="1" applyBorder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0" borderId="0" xfId="1"/>
    <xf numFmtId="0" fontId="15" fillId="0" borderId="0" xfId="0" applyFont="1" applyAlignment="1">
      <alignment horizontal="left" vertical="center" wrapText="1"/>
    </xf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8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261934</xdr:colOff>
      <xdr:row>1</xdr:row>
      <xdr:rowOff>0</xdr:rowOff>
    </xdr:from>
    <xdr:to>
      <xdr:col>0</xdr:col>
      <xdr:colOff>3138490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1934" y="161925"/>
          <a:ext cx="287655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4:AC35"/>
  <sheetViews>
    <sheetView showGridLines="0" tabSelected="1" zoomScaleNormal="100" workbookViewId="0"/>
  </sheetViews>
  <sheetFormatPr defaultColWidth="9.33203125" defaultRowHeight="12.75" x14ac:dyDescent="0.2"/>
  <cols>
    <col min="1" max="1" width="67.6640625" style="1" customWidth="1"/>
    <col min="2" max="3" width="10" style="1" customWidth="1"/>
    <col min="4" max="5" width="10.6640625" style="1" customWidth="1"/>
    <col min="6" max="21" width="10.6640625" style="2" customWidth="1"/>
    <col min="22" max="22" width="15" style="2" customWidth="1"/>
    <col min="23" max="25" width="10.6640625" style="2" customWidth="1"/>
    <col min="26" max="27" width="11.6640625" style="1" customWidth="1"/>
    <col min="28" max="16384" width="9.33203125" style="1"/>
  </cols>
  <sheetData>
    <row r="4" spans="1:29" ht="18" customHeight="1" x14ac:dyDescent="0.3"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9" ht="15" customHeight="1" x14ac:dyDescent="0.3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9" ht="40.15" customHeight="1" x14ac:dyDescent="0.2">
      <c r="B6" s="60" t="s">
        <v>41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39"/>
      <c r="X6" s="39"/>
      <c r="Y6" s="39"/>
      <c r="Z6" s="39"/>
      <c r="AA6" s="39"/>
      <c r="AB6" s="39"/>
      <c r="AC6" s="39"/>
    </row>
    <row r="8" spans="1:29" x14ac:dyDescent="0.2">
      <c r="A8" s="20" t="s">
        <v>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9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9" ht="24" customHeight="1" thickBot="1" x14ac:dyDescent="0.25">
      <c r="A10" s="56" t="s">
        <v>4</v>
      </c>
      <c r="B10" s="58" t="s">
        <v>3</v>
      </c>
      <c r="C10" s="61" t="s">
        <v>22</v>
      </c>
      <c r="D10" s="51">
        <v>2022</v>
      </c>
      <c r="E10" s="62">
        <v>2023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54" t="s">
        <v>7</v>
      </c>
      <c r="R10" s="55"/>
      <c r="S10" s="1"/>
      <c r="T10" s="1"/>
      <c r="U10" s="1"/>
      <c r="V10" s="1"/>
      <c r="W10" s="1"/>
      <c r="X10" s="1"/>
      <c r="Y10" s="1"/>
    </row>
    <row r="11" spans="1:29" ht="43.9" customHeight="1" thickBot="1" x14ac:dyDescent="0.25">
      <c r="A11" s="57"/>
      <c r="B11" s="59"/>
      <c r="C11" s="58"/>
      <c r="D11" s="6" t="s">
        <v>40</v>
      </c>
      <c r="E11" s="6" t="s">
        <v>10</v>
      </c>
      <c r="F11" s="6" t="s">
        <v>21</v>
      </c>
      <c r="G11" s="6" t="s">
        <v>26</v>
      </c>
      <c r="H11" s="6" t="s">
        <v>27</v>
      </c>
      <c r="I11" s="6" t="s">
        <v>28</v>
      </c>
      <c r="J11" s="6" t="s">
        <v>29</v>
      </c>
      <c r="K11" s="6" t="s">
        <v>30</v>
      </c>
      <c r="L11" s="6" t="s">
        <v>31</v>
      </c>
      <c r="M11" s="6" t="s">
        <v>32</v>
      </c>
      <c r="N11" s="6" t="s">
        <v>33</v>
      </c>
      <c r="O11" s="6" t="s">
        <v>35</v>
      </c>
      <c r="P11" s="6" t="s">
        <v>40</v>
      </c>
      <c r="Q11" s="37" t="s">
        <v>8</v>
      </c>
      <c r="R11" s="38" t="s">
        <v>9</v>
      </c>
      <c r="S11" s="1"/>
      <c r="T11" s="1"/>
      <c r="U11" s="1"/>
      <c r="V11" s="1"/>
      <c r="W11" s="1"/>
      <c r="X11" s="1"/>
      <c r="Y11" s="1"/>
    </row>
    <row r="12" spans="1:29" ht="26.25" thickBot="1" x14ac:dyDescent="0.25">
      <c r="A12" s="7" t="s">
        <v>0</v>
      </c>
      <c r="B12" s="8">
        <v>11511</v>
      </c>
      <c r="C12" s="46" t="s">
        <v>23</v>
      </c>
      <c r="D12" s="24">
        <v>0.73</v>
      </c>
      <c r="E12" s="24">
        <v>0.73</v>
      </c>
      <c r="F12" s="24">
        <v>0.73</v>
      </c>
      <c r="G12" s="24">
        <v>0.71</v>
      </c>
      <c r="H12" s="24">
        <v>0.7</v>
      </c>
      <c r="I12" s="24">
        <v>0.69</v>
      </c>
      <c r="J12" s="24">
        <v>0.63</v>
      </c>
      <c r="K12" s="24">
        <v>0.61</v>
      </c>
      <c r="L12" s="24">
        <v>0.6</v>
      </c>
      <c r="M12" s="24">
        <v>0.6</v>
      </c>
      <c r="N12" s="24">
        <v>0.65</v>
      </c>
      <c r="O12" s="24">
        <v>0.65</v>
      </c>
      <c r="P12" s="24">
        <v>0.65</v>
      </c>
      <c r="Q12" s="9">
        <f t="shared" ref="Q12:Q18" si="0">(P12/O12-1)*100</f>
        <v>0</v>
      </c>
      <c r="R12" s="10">
        <f t="shared" ref="R12:R21" si="1">(P12/D12-1)*100</f>
        <v>-10.95890410958904</v>
      </c>
      <c r="S12" s="1"/>
      <c r="T12" s="1"/>
      <c r="U12" s="1"/>
      <c r="V12" s="1"/>
      <c r="W12" s="1"/>
      <c r="X12" s="1"/>
      <c r="Y12" s="1"/>
    </row>
    <row r="13" spans="1:29" ht="23.25" customHeight="1" thickBot="1" x14ac:dyDescent="0.25">
      <c r="A13" s="11" t="s">
        <v>15</v>
      </c>
      <c r="B13" s="12">
        <v>14221</v>
      </c>
      <c r="C13" s="47" t="s">
        <v>24</v>
      </c>
      <c r="D13" s="25">
        <v>0.71</v>
      </c>
      <c r="E13" s="25">
        <v>0.69</v>
      </c>
      <c r="F13" s="25">
        <v>0.68</v>
      </c>
      <c r="G13" s="25">
        <v>0.65</v>
      </c>
      <c r="H13" s="25">
        <v>0.64</v>
      </c>
      <c r="I13" s="25">
        <v>0.63</v>
      </c>
      <c r="J13" s="25">
        <v>0.63</v>
      </c>
      <c r="K13" s="25">
        <v>0.62</v>
      </c>
      <c r="L13" s="25">
        <v>0.61</v>
      </c>
      <c r="M13" s="25">
        <v>0.62</v>
      </c>
      <c r="N13" s="25">
        <v>0.62</v>
      </c>
      <c r="O13" s="25">
        <v>0.62</v>
      </c>
      <c r="P13" s="25">
        <v>0.62</v>
      </c>
      <c r="Q13" s="22">
        <f t="shared" si="0"/>
        <v>0</v>
      </c>
      <c r="R13" s="13">
        <f t="shared" si="1"/>
        <v>-12.676056338028163</v>
      </c>
      <c r="S13" s="1"/>
      <c r="T13" s="1"/>
      <c r="U13" s="1"/>
      <c r="V13" s="1"/>
      <c r="W13" s="1"/>
      <c r="X13" s="1"/>
      <c r="Y13" s="1"/>
    </row>
    <row r="14" spans="1:29" ht="23.25" customHeight="1" thickBot="1" x14ac:dyDescent="0.25">
      <c r="A14" s="14" t="s">
        <v>11</v>
      </c>
      <c r="B14" s="8" t="s">
        <v>13</v>
      </c>
      <c r="C14" s="46" t="s">
        <v>24</v>
      </c>
      <c r="D14" s="24">
        <v>3.25</v>
      </c>
      <c r="E14" s="24">
        <v>3.21</v>
      </c>
      <c r="F14" s="24">
        <v>3.13</v>
      </c>
      <c r="G14" s="24">
        <v>3.01</v>
      </c>
      <c r="H14" s="24">
        <v>3.07</v>
      </c>
      <c r="I14" s="24">
        <v>3.05</v>
      </c>
      <c r="J14" s="24">
        <v>3.02</v>
      </c>
      <c r="K14" s="24">
        <v>2.92</v>
      </c>
      <c r="L14" s="24">
        <v>2.92</v>
      </c>
      <c r="M14" s="24">
        <v>2.94</v>
      </c>
      <c r="N14" s="24">
        <v>2.94</v>
      </c>
      <c r="O14" s="24">
        <v>2.89</v>
      </c>
      <c r="P14" s="24">
        <v>2.95</v>
      </c>
      <c r="Q14" s="9">
        <f t="shared" si="0"/>
        <v>2.076124567474058</v>
      </c>
      <c r="R14" s="10">
        <f t="shared" si="1"/>
        <v>-9.2307692307692193</v>
      </c>
      <c r="S14" s="1"/>
      <c r="T14" s="1"/>
      <c r="U14" s="1"/>
      <c r="V14" s="1"/>
      <c r="W14" s="1"/>
      <c r="X14" s="1"/>
      <c r="Y14" s="1"/>
    </row>
    <row r="15" spans="1:29" ht="30" customHeight="1" thickBot="1" x14ac:dyDescent="0.25">
      <c r="A15" s="11" t="s">
        <v>16</v>
      </c>
      <c r="B15" s="12" t="s">
        <v>17</v>
      </c>
      <c r="C15" s="47" t="s">
        <v>24</v>
      </c>
      <c r="D15" s="25">
        <v>2.42</v>
      </c>
      <c r="E15" s="25">
        <v>2.7</v>
      </c>
      <c r="F15" s="25">
        <v>2.73</v>
      </c>
      <c r="G15" s="25">
        <v>2.57</v>
      </c>
      <c r="H15" s="25">
        <v>2.36</v>
      </c>
      <c r="I15" s="25">
        <v>2.5</v>
      </c>
      <c r="J15" s="25">
        <v>2.5</v>
      </c>
      <c r="K15" s="25">
        <v>2.54</v>
      </c>
      <c r="L15" s="25">
        <v>2.46</v>
      </c>
      <c r="M15" s="25">
        <v>2.4500000000000002</v>
      </c>
      <c r="N15" s="25">
        <v>2.48</v>
      </c>
      <c r="O15" s="25">
        <v>2.42</v>
      </c>
      <c r="P15" s="25">
        <v>2.56</v>
      </c>
      <c r="Q15" s="22">
        <f t="shared" si="0"/>
        <v>5.7851239669421517</v>
      </c>
      <c r="R15" s="13">
        <f t="shared" si="1"/>
        <v>5.7851239669421517</v>
      </c>
      <c r="S15" s="1"/>
      <c r="T15" s="1"/>
      <c r="U15" s="1"/>
      <c r="V15" s="1"/>
      <c r="W15" s="1"/>
      <c r="X15" s="1"/>
      <c r="Y15" s="1"/>
    </row>
    <row r="16" spans="1:29" ht="25.5" customHeight="1" thickBot="1" x14ac:dyDescent="0.25">
      <c r="A16" s="14" t="s">
        <v>12</v>
      </c>
      <c r="B16" s="8" t="s">
        <v>14</v>
      </c>
      <c r="C16" s="46" t="s">
        <v>24</v>
      </c>
      <c r="D16" s="24">
        <v>7.49</v>
      </c>
      <c r="E16" s="24">
        <v>7.25</v>
      </c>
      <c r="F16" s="24">
        <v>6.95</v>
      </c>
      <c r="G16" s="24">
        <v>6.76</v>
      </c>
      <c r="H16" s="24">
        <v>6.38</v>
      </c>
      <c r="I16" s="24">
        <v>6.33</v>
      </c>
      <c r="J16" s="24">
        <v>6.17</v>
      </c>
      <c r="K16" s="24">
        <v>6.31</v>
      </c>
      <c r="L16" s="24">
        <v>6.15</v>
      </c>
      <c r="M16" s="24">
        <v>6.16</v>
      </c>
      <c r="N16" s="24">
        <v>6.38</v>
      </c>
      <c r="O16" s="24">
        <v>6.47</v>
      </c>
      <c r="P16" s="24">
        <v>6.99</v>
      </c>
      <c r="Q16" s="9">
        <f t="shared" si="0"/>
        <v>8.0370942812983071</v>
      </c>
      <c r="R16" s="10">
        <f t="shared" si="1"/>
        <v>-6.6755674232309765</v>
      </c>
      <c r="S16" s="1"/>
      <c r="T16" s="1"/>
      <c r="U16" s="1"/>
      <c r="V16" s="1"/>
      <c r="W16" s="1"/>
      <c r="X16" s="1"/>
      <c r="Y16" s="1"/>
    </row>
    <row r="17" spans="1:25" ht="23.25" customHeight="1" thickBot="1" x14ac:dyDescent="0.25">
      <c r="A17" s="11" t="s">
        <v>1</v>
      </c>
      <c r="B17" s="12">
        <v>242621</v>
      </c>
      <c r="C17" s="47" t="s">
        <v>24</v>
      </c>
      <c r="D17" s="25">
        <v>3.02</v>
      </c>
      <c r="E17" s="25">
        <v>2.87</v>
      </c>
      <c r="F17" s="25">
        <v>2.87</v>
      </c>
      <c r="G17" s="25">
        <v>2.62</v>
      </c>
      <c r="H17" s="25">
        <v>2.61</v>
      </c>
      <c r="I17" s="25">
        <v>2.62</v>
      </c>
      <c r="J17" s="25">
        <v>2.59</v>
      </c>
      <c r="K17" s="25">
        <v>2.4700000000000002</v>
      </c>
      <c r="L17" s="25">
        <v>2.4500000000000002</v>
      </c>
      <c r="M17" s="25">
        <v>2.44</v>
      </c>
      <c r="N17" s="25">
        <v>2.5</v>
      </c>
      <c r="O17" s="25">
        <v>2.48</v>
      </c>
      <c r="P17" s="25">
        <v>2.46</v>
      </c>
      <c r="Q17" s="22">
        <f t="shared" si="0"/>
        <v>-0.80645161290322509</v>
      </c>
      <c r="R17" s="13">
        <f t="shared" si="1"/>
        <v>-18.5430463576159</v>
      </c>
      <c r="S17" s="1"/>
      <c r="T17" s="1"/>
      <c r="U17" s="1"/>
      <c r="V17" s="1"/>
      <c r="W17" s="1"/>
      <c r="X17" s="1"/>
      <c r="Y17" s="1"/>
    </row>
    <row r="18" spans="1:25" ht="23.25" customHeight="1" thickBot="1" x14ac:dyDescent="0.25">
      <c r="A18" s="15" t="s">
        <v>34</v>
      </c>
      <c r="B18" s="16">
        <v>242611</v>
      </c>
      <c r="C18" s="48" t="s">
        <v>24</v>
      </c>
      <c r="D18" s="26">
        <v>5.82</v>
      </c>
      <c r="E18" s="26">
        <v>5.83</v>
      </c>
      <c r="F18" s="26">
        <v>5.53</v>
      </c>
      <c r="G18" s="26">
        <v>5.59</v>
      </c>
      <c r="H18" s="26">
        <v>5.7</v>
      </c>
      <c r="I18" s="26">
        <v>5.84</v>
      </c>
      <c r="J18" s="26">
        <v>6.02</v>
      </c>
      <c r="K18" s="26">
        <v>5.78</v>
      </c>
      <c r="L18" s="26">
        <v>5.74</v>
      </c>
      <c r="M18" s="26">
        <v>5.47</v>
      </c>
      <c r="N18" s="26">
        <v>5.69</v>
      </c>
      <c r="O18" s="26">
        <v>5.85</v>
      </c>
      <c r="P18" s="26">
        <v>5.91</v>
      </c>
      <c r="Q18" s="9">
        <f t="shared" si="0"/>
        <v>1.0256410256410442</v>
      </c>
      <c r="R18" s="10">
        <f t="shared" si="1"/>
        <v>1.5463917525773141</v>
      </c>
      <c r="S18" s="1"/>
      <c r="T18" s="1"/>
      <c r="U18" s="1"/>
      <c r="V18" s="1"/>
      <c r="W18" s="1"/>
      <c r="X18" s="1"/>
      <c r="Y18" s="23"/>
    </row>
    <row r="19" spans="1:25" ht="23.25" customHeight="1" thickBot="1" x14ac:dyDescent="0.25">
      <c r="A19" s="17" t="s">
        <v>5</v>
      </c>
      <c r="B19" s="18">
        <v>24231</v>
      </c>
      <c r="C19" s="49" t="s">
        <v>24</v>
      </c>
      <c r="D19" s="27">
        <v>6.17</v>
      </c>
      <c r="E19" s="27">
        <v>6.09</v>
      </c>
      <c r="F19" s="27">
        <v>5.98</v>
      </c>
      <c r="G19" s="27">
        <v>5.64</v>
      </c>
      <c r="H19" s="27">
        <v>5.52</v>
      </c>
      <c r="I19" s="27">
        <v>5.58</v>
      </c>
      <c r="J19" s="27">
        <v>5.71</v>
      </c>
      <c r="K19" s="27">
        <v>5.39</v>
      </c>
      <c r="L19" s="27">
        <v>5.01</v>
      </c>
      <c r="M19" s="27">
        <v>5.14</v>
      </c>
      <c r="N19" s="27">
        <v>5.0199999999999996</v>
      </c>
      <c r="O19" s="27" t="s">
        <v>38</v>
      </c>
      <c r="P19" s="27">
        <v>5.0199999999999996</v>
      </c>
      <c r="Q19" s="22" t="s">
        <v>39</v>
      </c>
      <c r="R19" s="13">
        <f t="shared" si="1"/>
        <v>-18.638573743922215</v>
      </c>
      <c r="S19" s="1"/>
      <c r="T19" s="1"/>
      <c r="U19" s="1"/>
      <c r="V19" s="1"/>
      <c r="W19" s="1"/>
      <c r="X19" s="1"/>
      <c r="Y19" s="1"/>
    </row>
    <row r="20" spans="1:25" ht="23.25" customHeight="1" thickBot="1" x14ac:dyDescent="0.25">
      <c r="A20" s="15" t="s">
        <v>6</v>
      </c>
      <c r="B20" s="16">
        <v>24232</v>
      </c>
      <c r="C20" s="48" t="s">
        <v>24</v>
      </c>
      <c r="D20" s="26">
        <v>6.49</v>
      </c>
      <c r="E20" s="26">
        <v>6.24</v>
      </c>
      <c r="F20" s="26">
        <v>6.28</v>
      </c>
      <c r="G20" s="26">
        <v>5.89</v>
      </c>
      <c r="H20" s="26">
        <v>5.99</v>
      </c>
      <c r="I20" s="26">
        <v>6</v>
      </c>
      <c r="J20" s="26">
        <v>5.94</v>
      </c>
      <c r="K20" s="26">
        <v>5.92</v>
      </c>
      <c r="L20" s="26">
        <v>5.95</v>
      </c>
      <c r="M20" s="26">
        <v>5.73</v>
      </c>
      <c r="N20" s="26">
        <v>6.06</v>
      </c>
      <c r="O20" s="26">
        <v>6.03</v>
      </c>
      <c r="P20" s="26">
        <v>5.87</v>
      </c>
      <c r="Q20" s="9">
        <f>(P20/O20-1)*100</f>
        <v>-2.6533996683250405</v>
      </c>
      <c r="R20" s="10">
        <f t="shared" si="1"/>
        <v>-9.5531587057010814</v>
      </c>
      <c r="S20" s="1"/>
      <c r="T20" s="1"/>
      <c r="U20" s="1"/>
      <c r="V20" s="1"/>
      <c r="W20" s="1"/>
      <c r="X20" s="1"/>
      <c r="Y20" s="1"/>
    </row>
    <row r="21" spans="1:25" ht="23.25" customHeight="1" thickBot="1" x14ac:dyDescent="0.25">
      <c r="A21" s="41" t="s">
        <v>2</v>
      </c>
      <c r="B21" s="42">
        <v>2424</v>
      </c>
      <c r="C21" s="50" t="s">
        <v>24</v>
      </c>
      <c r="D21" s="43">
        <v>11.03</v>
      </c>
      <c r="E21" s="43">
        <v>9.61</v>
      </c>
      <c r="F21" s="43">
        <v>10.17</v>
      </c>
      <c r="G21" s="43">
        <v>9.6999999999999993</v>
      </c>
      <c r="H21" s="43">
        <v>9.74</v>
      </c>
      <c r="I21" s="43">
        <v>9.69</v>
      </c>
      <c r="J21" s="43">
        <v>10.52</v>
      </c>
      <c r="K21" s="43">
        <v>9.92</v>
      </c>
      <c r="L21" s="43">
        <v>9.8699999999999992</v>
      </c>
      <c r="M21" s="43">
        <v>10.15</v>
      </c>
      <c r="N21" s="43">
        <v>9.9499999999999993</v>
      </c>
      <c r="O21" s="43">
        <v>9.5399999999999991</v>
      </c>
      <c r="P21" s="43">
        <v>10.53</v>
      </c>
      <c r="Q21" s="44">
        <f>(P21/O21-1)*100</f>
        <v>10.377358490566046</v>
      </c>
      <c r="R21" s="45">
        <f t="shared" si="1"/>
        <v>-4.533091568449688</v>
      </c>
      <c r="S21" s="1"/>
      <c r="T21" s="1"/>
      <c r="U21" s="1"/>
      <c r="V21" s="1"/>
      <c r="W21" s="1"/>
      <c r="X21" s="1"/>
      <c r="Y21" s="1"/>
    </row>
    <row r="22" spans="1:25" ht="15" customHeight="1" thickTop="1" x14ac:dyDescent="0.2">
      <c r="A22" s="36" t="s">
        <v>43</v>
      </c>
      <c r="B22" s="35"/>
      <c r="C22" s="35"/>
      <c r="D22" s="35"/>
      <c r="E22" s="35"/>
      <c r="F22" s="3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5" customHeight="1" x14ac:dyDescent="0.2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28"/>
      <c r="S23" s="28"/>
      <c r="T23" s="28"/>
      <c r="U23" s="28"/>
      <c r="V23" s="28"/>
      <c r="W23" s="28"/>
      <c r="X23" s="28"/>
      <c r="Y23" s="28"/>
    </row>
    <row r="24" spans="1:25" ht="15" customHeight="1" x14ac:dyDescent="0.2">
      <c r="A24" s="52" t="s">
        <v>36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2">
      <c r="A25" s="52" t="s">
        <v>37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">
      <c r="A27" s="29" t="s">
        <v>18</v>
      </c>
      <c r="B27" s="29"/>
      <c r="C27" s="29"/>
      <c r="D27" s="19"/>
      <c r="E27" s="1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x14ac:dyDescent="0.2">
      <c r="A28" s="29" t="s">
        <v>19</v>
      </c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30" spans="1:25" x14ac:dyDescent="0.2">
      <c r="A30" s="33" t="s">
        <v>20</v>
      </c>
    </row>
    <row r="35" spans="4:25" ht="18" x14ac:dyDescent="0.2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</sheetData>
  <sheetProtection algorithmName="SHA-512" hashValue="tuN2MLlB1MtVuYn/WEydYfU59NGwUqh86fV1IKYtF9ov+uAUqhDcInMQh/7GyCJ6QKIiYr172xsqnuwMFlnlCQ==" saltValue="2DyOTl+rxJAQnRrKKIVSiw==" spinCount="100000" sheet="1" objects="1" scenarios="1"/>
  <mergeCells count="7">
    <mergeCell ref="A23:Q23"/>
    <mergeCell ref="Q10:R10"/>
    <mergeCell ref="A10:A11"/>
    <mergeCell ref="B10:B11"/>
    <mergeCell ref="B6:V6"/>
    <mergeCell ref="C10:C11"/>
    <mergeCell ref="E10:P10"/>
  </mergeCells>
  <conditionalFormatting sqref="Q12:R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2024-01-23T12:48:14Z</dcterms:modified>
</cp:coreProperties>
</file>